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浮梁县2025年2月80周岁以上高龄补贴资金分配表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<sst xmlns="http://schemas.openxmlformats.org/spreadsheetml/2006/main" count="25" uniqueCount="25">
  <si>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浮梁县2025年2月80周岁以上高龄补贴资金分配表</t>
  </si>
  <si>
    <t>序号</t>
  </si>
  <si>
    <t>乡镇</t>
  </si>
  <si>
    <t>总人数</t>
  </si>
  <si>
    <t>享受补贴人数（80-89周岁）</t>
  </si>
  <si>
    <t>享受补贴人数（90-99周岁）</t>
  </si>
  <si>
    <t>享受补贴人数（100周岁）</t>
  </si>
  <si>
    <t>资金（元）</t>
  </si>
  <si>
    <t>经公桥镇</t>
  </si>
  <si>
    <t>勒功乡</t>
  </si>
  <si>
    <t>臧湾乡</t>
  </si>
  <si>
    <t>三龙镇</t>
  </si>
  <si>
    <t>浮梁镇</t>
  </si>
  <si>
    <t>王港乡</t>
  </si>
  <si>
    <t>兴田乡</t>
  </si>
  <si>
    <t>瑶里镇</t>
  </si>
  <si>
    <t>湘湖镇</t>
  </si>
  <si>
    <t>峙滩镇</t>
  </si>
  <si>
    <t>寿安镇</t>
  </si>
  <si>
    <t>西湖乡</t>
  </si>
  <si>
    <t>黄坛乡</t>
  </si>
  <si>
    <t>江村乡</t>
  </si>
  <si>
    <t>鹅湖镇</t>
  </si>
  <si>
    <t>蛟潭镇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</si>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</sst>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31">
    <font>
      <sz val="11"/>
      <color theme="1"/>
      <name val="等线"/>
      <charset val="134"/>
    </font>
    <font>
      <sz val="12"/>
      <name val="等线"/>
      <charset val="134"/>
    </font>
    <font>
      <sz val="12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等线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0" fontId="26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4" fillId="0" borderId="0" applyBorder="0">
      <alignment vertical="center"/>
    </xf>
    <xf numFmtId="0" fontId="4" fillId="0" borderId="0" applyBorder="0"/>
    <xf numFmtId="0" fontId="26" fillId="0" borderId="0">
      <alignment vertical="center"/>
    </xf>
    <xf numFmtId="0" fontId="27" fillId="0" borderId="0">
      <alignment vertical="center"/>
    </xf>
    <xf numFmtId="0" fontId="4" fillId="0" borderId="0"/>
    <xf numFmtId="0" fontId="28" fillId="0" borderId="0"/>
    <xf numFmtId="0" fontId="29" fillId="0" borderId="0">
      <alignment vertical="center"/>
    </xf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8" xfId="50"/>
    <cellStyle name="常规 31" xfId="51"/>
    <cellStyle name="常规 26" xfId="52"/>
    <cellStyle name="常规 16" xfId="53"/>
    <cellStyle name="常规 21" xfId="54"/>
    <cellStyle name="常规 38" xfId="55"/>
    <cellStyle name="常规 43" xfId="56"/>
    <cellStyle name="常规 2" xfId="57"/>
    <cellStyle name="常规 5" xfId="58"/>
    <cellStyle name="常规 3" xfId="59"/>
    <cellStyle name="常规 29 2" xfId="60"/>
    <cellStyle name="常规 34" xfId="61"/>
    <cellStyle name="常规 29" xfId="62"/>
    <cellStyle name="常规 36" xfId="63"/>
    <cellStyle name="常规 41" xfId="64"/>
    <cellStyle name="常规 22" xfId="65"/>
    <cellStyle name="常规 7" xfId="66"/>
    <cellStyle name="常规 15" xfId="67"/>
    <cellStyle name="常规 24" xfId="68"/>
    <cellStyle name="常规 19" xfId="69"/>
    <cellStyle name="常规 25" xfId="70"/>
    <cellStyle name="常规 30" xfId="71"/>
    <cellStyle name="常规 33" xfId="72"/>
    <cellStyle name="常规 28" xfId="73"/>
    <cellStyle name="常规 11" xfId="74"/>
    <cellStyle name="常规 27" xfId="75"/>
    <cellStyle name="常规 32" xfId="76"/>
    <cellStyle name="常规 35" xfId="77"/>
    <cellStyle name="常规 40" xfId="78"/>
    <cellStyle name="常规 23" xfId="79"/>
    <cellStyle name="常规 18" xfId="80"/>
    <cellStyle name="常规 11 2" xfId="81"/>
    <cellStyle name="常规 42" xfId="82"/>
    <cellStyle name="常规 37" xfId="83"/>
    <cellStyle name="常规 4" xfId="84"/>
    <cellStyle name="常规 9" xfId="85"/>
    <cellStyle name="常规 10" xfId="86"/>
    <cellStyle name="常规 14" xfId="87"/>
    <cellStyle name="常规 12" xfId="88"/>
    <cellStyle name="常规 13" xfId="89"/>
    <cellStyle name="常规 70" xfId="90"/>
    <cellStyle name="常规_Sheet1 2" xfId="91"/>
    <cellStyle name="常规 3 4" xfId="92"/>
    <cellStyle name="常规_Sheet1" xfId="93"/>
    <cellStyle name="常规 3 3" xfId="94"/>
    <cellStyle name="常规 2 2" xfId="95"/>
    <cellStyle name="常规 11 3" xfId="96"/>
    <cellStyle name="Normal" xfId="97"/>
  </cellStyles>
  <tableStyles count="0" defaultTableStyle="TableStyleMedium2" defaultPivotStyle="PivotStyleLight16"/>
  <colors>
    <mruColors>
      <color rgb="00FF0000"/>
      <color rgb="00C6E0B4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33" customHeight="1" outlineLevelCol="7"/>
  <cols>
    <col min="1" max="1" width="5.75" customWidth="1"/>
    <col min="2" max="2" width="11.375" customWidth="1"/>
    <col min="3" max="3" width="8.26666666666667" customWidth="1"/>
    <col min="4" max="4" width="14.875" customWidth="1"/>
    <col min="5" max="5" width="15.25" customWidth="1"/>
    <col min="6" max="6" width="14.125" customWidth="1"/>
    <col min="7" max="7" width="13.5" customWidth="1"/>
    <col min="8" max="8" width="9" style="6"/>
  </cols>
  <sheetData>
    <row r="1" ht="81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40" customHeight="1" spans="1:8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/>
    </row>
    <row r="3" s="1" customFormat="1" customHeight="1" spans="1:8">
      <c r="A3" s="8">
        <v>1</v>
      </c>
      <c r="B3" s="8" t="s">
        <v>8</v>
      </c>
      <c r="C3" s="8">
        <v>277</v>
      </c>
      <c r="D3" s="11">
        <v>243</v>
      </c>
      <c r="E3" s="11">
        <v>34</v>
      </c>
      <c r="F3" s="11">
        <v>0</v>
      </c>
      <c r="G3" s="8">
        <v>15550</v>
      </c>
      <c r="H3" s="10"/>
    </row>
    <row r="4" s="2" customFormat="1" customHeight="1" spans="1:7">
      <c r="A4" s="8">
        <v>2</v>
      </c>
      <c r="B4" s="8" t="s">
        <v>9</v>
      </c>
      <c r="C4" s="11">
        <v>152</v>
      </c>
      <c r="D4" s="11">
        <v>127</v>
      </c>
      <c r="E4" s="11">
        <v>25</v>
      </c>
      <c r="F4" s="8"/>
      <c r="G4" s="8">
        <v>8850</v>
      </c>
    </row>
    <row r="5" s="3" customFormat="1" customHeight="1" spans="1:8">
      <c r="A5" s="8">
        <v>3</v>
      </c>
      <c r="B5" s="8" t="s">
        <v>10</v>
      </c>
      <c r="C5" s="11">
        <v>245</v>
      </c>
      <c r="D5" s="11">
        <f>C5-E5</f>
        <v>224</v>
      </c>
      <c r="E5" s="11">
        <v>21</v>
      </c>
      <c r="F5" s="8">
        <v>0</v>
      </c>
      <c r="G5" s="8">
        <v>13400</v>
      </c>
      <c r="H5" s="12"/>
    </row>
    <row r="6" s="2" customFormat="1" customHeight="1" spans="1:7">
      <c r="A6" s="8">
        <v>4</v>
      </c>
      <c r="B6" s="8" t="s">
        <v>11</v>
      </c>
      <c r="C6" s="11">
        <v>164</v>
      </c>
      <c r="D6" s="11">
        <v>140</v>
      </c>
      <c r="E6" s="11">
        <v>23</v>
      </c>
      <c r="F6" s="8">
        <v>1</v>
      </c>
      <c r="G6" s="8">
        <v>9800</v>
      </c>
    </row>
    <row r="7" s="4" customFormat="1" customHeight="1" spans="1:7">
      <c r="A7" s="8">
        <v>5</v>
      </c>
      <c r="B7" s="8" t="s">
        <v>12</v>
      </c>
      <c r="C7" s="11">
        <v>308</v>
      </c>
      <c r="D7" s="11">
        <v>269</v>
      </c>
      <c r="E7" s="11">
        <v>39</v>
      </c>
      <c r="F7" s="8">
        <v>0</v>
      </c>
      <c r="G7" s="8">
        <v>17350</v>
      </c>
    </row>
    <row r="8" s="2" customFormat="1" customHeight="1" spans="1:7">
      <c r="A8" s="8">
        <v>6</v>
      </c>
      <c r="B8" s="8" t="s">
        <v>13</v>
      </c>
      <c r="C8" s="11">
        <v>207</v>
      </c>
      <c r="D8" s="11">
        <v>186</v>
      </c>
      <c r="E8" s="11">
        <v>21</v>
      </c>
      <c r="F8" s="8">
        <v>0</v>
      </c>
      <c r="G8" s="8">
        <v>11400</v>
      </c>
    </row>
    <row r="9" s="2" customFormat="1" customHeight="1" spans="1:7">
      <c r="A9" s="8">
        <v>7</v>
      </c>
      <c r="B9" s="8" t="s">
        <v>14</v>
      </c>
      <c r="C9" s="11">
        <v>180</v>
      </c>
      <c r="D9" s="11">
        <v>161</v>
      </c>
      <c r="E9" s="11">
        <v>19</v>
      </c>
      <c r="F9" s="8">
        <v>0</v>
      </c>
      <c r="G9" s="8">
        <v>9950</v>
      </c>
    </row>
    <row r="10" s="2" customFormat="1" customHeight="1" spans="1:7">
      <c r="A10" s="8">
        <v>8</v>
      </c>
      <c r="B10" s="8" t="s">
        <v>15</v>
      </c>
      <c r="C10" s="11">
        <v>275</v>
      </c>
      <c r="D10" s="11">
        <v>245</v>
      </c>
      <c r="E10" s="11">
        <v>30</v>
      </c>
      <c r="F10" s="8"/>
      <c r="G10" s="8">
        <v>15250</v>
      </c>
    </row>
    <row r="11" s="3" customFormat="1" customHeight="1" spans="1:8">
      <c r="A11" s="8">
        <v>9</v>
      </c>
      <c r="B11" s="8" t="s">
        <v>16</v>
      </c>
      <c r="C11" s="11">
        <v>631</v>
      </c>
      <c r="D11" s="11">
        <f>C11-E11-F11</f>
        <v>560</v>
      </c>
      <c r="E11" s="11">
        <v>70</v>
      </c>
      <c r="F11" s="8">
        <v>1</v>
      </c>
      <c r="G11" s="8">
        <v>35650</v>
      </c>
      <c r="H11" s="12"/>
    </row>
    <row r="12" s="5" customFormat="1" customHeight="1" spans="1:8">
      <c r="A12" s="8">
        <v>10</v>
      </c>
      <c r="B12" s="8" t="s">
        <v>17</v>
      </c>
      <c r="C12" s="11">
        <v>257</v>
      </c>
      <c r="D12" s="11">
        <v>225</v>
      </c>
      <c r="E12" s="11">
        <v>32</v>
      </c>
      <c r="F12" s="8">
        <v>0</v>
      </c>
      <c r="G12" s="8">
        <v>14600</v>
      </c>
      <c r="H12" s="12"/>
    </row>
    <row r="13" s="2" customFormat="1" customHeight="1" spans="1:7">
      <c r="A13" s="8">
        <v>11</v>
      </c>
      <c r="B13" s="8" t="s">
        <v>18</v>
      </c>
      <c r="C13" s="11">
        <v>379</v>
      </c>
      <c r="D13" s="11">
        <v>332</v>
      </c>
      <c r="E13" s="11">
        <v>47</v>
      </c>
      <c r="F13" s="8">
        <v>0</v>
      </c>
      <c r="G13" s="8">
        <v>20800</v>
      </c>
    </row>
    <row r="14" s="2" customFormat="1" ht="33.95" customHeight="1" spans="1:7">
      <c r="A14" s="8">
        <v>12</v>
      </c>
      <c r="B14" s="8" t="s">
        <v>19</v>
      </c>
      <c r="C14" s="8">
        <v>220</v>
      </c>
      <c r="D14" s="11">
        <v>197</v>
      </c>
      <c r="E14" s="11">
        <v>23</v>
      </c>
      <c r="F14" s="11">
        <v>0</v>
      </c>
      <c r="G14" s="13">
        <v>12150</v>
      </c>
    </row>
    <row r="15" s="1" customFormat="1" customHeight="1" spans="1:8">
      <c r="A15" s="8">
        <v>13</v>
      </c>
      <c r="B15" s="8" t="s">
        <v>20</v>
      </c>
      <c r="C15" s="11">
        <v>196</v>
      </c>
      <c r="D15" s="11">
        <v>174</v>
      </c>
      <c r="E15" s="11">
        <v>22</v>
      </c>
      <c r="F15" s="8">
        <v>0</v>
      </c>
      <c r="G15" s="8">
        <v>12700</v>
      </c>
      <c r="H15" s="10"/>
    </row>
    <row r="16" s="2" customFormat="1" customHeight="1" spans="1:7">
      <c r="A16" s="8">
        <v>14</v>
      </c>
      <c r="B16" s="8" t="s">
        <v>21</v>
      </c>
      <c r="C16" s="11">
        <v>191</v>
      </c>
      <c r="D16" s="11">
        <v>167</v>
      </c>
      <c r="E16" s="11">
        <v>24</v>
      </c>
      <c r="F16" s="8">
        <v>0</v>
      </c>
      <c r="G16" s="8">
        <v>10750</v>
      </c>
    </row>
    <row r="17" s="2" customFormat="1" customHeight="1" spans="1:7">
      <c r="A17" s="8">
        <v>15</v>
      </c>
      <c r="B17" s="8" t="s">
        <v>22</v>
      </c>
      <c r="C17" s="11">
        <v>464</v>
      </c>
      <c r="D17" s="11">
        <v>431</v>
      </c>
      <c r="E17" s="11">
        <v>33</v>
      </c>
      <c r="F17" s="8">
        <v>0</v>
      </c>
      <c r="G17" s="8">
        <v>24850</v>
      </c>
    </row>
    <row r="18" customFormat="1" customHeight="1" spans="1:8">
      <c r="A18" s="8">
        <v>16</v>
      </c>
      <c r="B18" s="8" t="s">
        <v>23</v>
      </c>
      <c r="C18" s="11">
        <v>436</v>
      </c>
      <c r="D18" s="11">
        <v>386</v>
      </c>
      <c r="E18" s="11">
        <v>49</v>
      </c>
      <c r="F18" s="8">
        <v>1</v>
      </c>
      <c r="G18" s="8">
        <v>24400</v>
      </c>
      <c r="H18" s="6"/>
    </row>
    <row r="19" s="1" customFormat="1" customHeight="1" spans="1:8">
      <c r="A19" s="14" t="s">
        <v>24</v>
      </c>
      <c r="B19" s="15"/>
      <c r="C19" s="11">
        <f>SUM(C3:C18)</f>
        <v>4582</v>
      </c>
      <c r="D19" s="11">
        <f>SUM(D3:D18)</f>
        <v>4067</v>
      </c>
      <c r="E19" s="11">
        <f>SUM(E3:E18)</f>
        <v>512</v>
      </c>
      <c r="F19" s="8">
        <f>SUM(F3:F18)</f>
        <v>3</v>
      </c>
      <c r="G19" s="8">
        <f>SUM(G3:G18)</f>
        <v>257450</v>
      </c>
      <c r="H19" s="10"/>
    </row>
  </sheetData>
  <mergeCells count="2">
    <mergeCell ref="A1:G1"/>
    <mergeCell ref="A19:B1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浮梁县2025年2月80周岁以上高龄补贴资金分配表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2025-03-03T07:52:58Z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>
    <vt:lpwstr>14</vt:lpwstr>
  </property>
  <property fmtid="{D5CDD505-2E9C-101B-9397-08002B2CF9AE}" pid="4" name="ICV">
    <vt:lpwstr>C569A6D303E5473EBEBFDC6A1446253C_13</vt:lpwstr>
  </property>
</Properties>
</file>