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555"/>
  </bookViews>
  <sheets>
    <sheet name="续发基本生活补贴发放汇总表" sheetId="1" r:id="rId1"/>
    <sheet name="孤儿续发" sheetId="3" r:id="rId2"/>
    <sheet name="事实无人抚养儿童续发" sheetId="2" r:id="rId3"/>
  </sheets>
  <definedNames>
    <definedName name="_xlnm._FilterDatabase" localSheetId="2" hidden="1">事实无人抚养儿童续发!$A$3:$M$19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<sst xmlns="http://schemas.openxmlformats.org/spreadsheetml/2006/main" count="191" uniqueCount="122">
  <si>
    <t>浮梁县2026年7月份孤儿、事实无人抚养儿童续发基本生活补贴发放汇总表</t>
  </si>
  <si>
    <t>制表单位：浮梁县民政局</t>
  </si>
  <si>
    <t xml:space="preserve"> 依据：赣民生办〔2025〕1号、浮民字〔2025〕31号、浮民字〔2026〕35号       </t>
  </si>
  <si>
    <t>制表时间：2026年7月1日</t>
  </si>
  <si>
    <t>序号</t>
  </si>
  <si>
    <t>乡镇</t>
  </si>
  <si>
    <t>孤        儿</t>
  </si>
  <si>
    <t>事实无人抚养儿童</t>
  </si>
  <si>
    <t>合计(元)</t>
  </si>
  <si>
    <t>备注</t>
  </si>
  <si>
    <t>人数</t>
  </si>
  <si>
    <t>资金（元）</t>
  </si>
  <si>
    <t xml:space="preserve"> 浮梁镇 </t>
  </si>
  <si>
    <t>瑶里镇</t>
  </si>
  <si>
    <t>蛟潭镇</t>
  </si>
  <si>
    <t>经公桥镇</t>
  </si>
  <si>
    <t>勒功乡</t>
  </si>
  <si>
    <t>峙滩镇</t>
  </si>
  <si>
    <t>黄坛乡</t>
  </si>
  <si>
    <t>寿安镇</t>
  </si>
  <si>
    <t>湘湖镇</t>
  </si>
  <si>
    <t>鹅湖镇</t>
  </si>
  <si>
    <t>合   计</t>
  </si>
  <si>
    <t>经办人：</t>
  </si>
  <si>
    <t xml:space="preserve">    制表人：</t>
  </si>
  <si>
    <t>审核人：</t>
  </si>
  <si>
    <t>审批人：</t>
  </si>
  <si>
    <t>浮梁县2026年7月份孤儿续发基本生活补贴发放表</t>
  </si>
  <si>
    <t xml:space="preserve">依据：赣民生办〔2025〕1号、浮民字〔2025〕31号、浮民字〔2026〕35号    </t>
  </si>
  <si>
    <t>服务对象姓名</t>
  </si>
  <si>
    <t>性别</t>
  </si>
  <si>
    <t>身份证号码</t>
  </si>
  <si>
    <t>所属乡镇</t>
  </si>
  <si>
    <t>村（居）委会</t>
  </si>
  <si>
    <t>银行账号</t>
  </si>
  <si>
    <t>补贴 标准(元)</t>
  </si>
  <si>
    <t>已享受低保(救助)补贴（元）</t>
  </si>
  <si>
    <t>7月
孤儿基本生活费金额（元）</t>
  </si>
  <si>
    <t>在读学历</t>
  </si>
  <si>
    <t>预计毕业时间</t>
  </si>
  <si>
    <t>计晨霏</t>
  </si>
  <si>
    <t>女</t>
  </si>
  <si>
    <t>360222200604120722</t>
  </si>
  <si>
    <t>港口村</t>
  </si>
  <si>
    <t>6226822200285404379</t>
  </si>
  <si>
    <t>大专</t>
  </si>
  <si>
    <t>16750014956</t>
  </si>
  <si>
    <t>徐卉</t>
  </si>
  <si>
    <t>360222200606091021</t>
  </si>
  <si>
    <t>杨家坂村</t>
  </si>
  <si>
    <t>6226822200352969841</t>
  </si>
  <si>
    <t>本科</t>
  </si>
  <si>
    <t>18307084363</t>
  </si>
  <si>
    <t>曾长枝</t>
  </si>
  <si>
    <t>360222200708274427</t>
  </si>
  <si>
    <t>小源村</t>
  </si>
  <si>
    <t>6226822200290604872</t>
  </si>
  <si>
    <t>15158361110</t>
  </si>
  <si>
    <t>合计</t>
  </si>
  <si>
    <t>制表人：</t>
  </si>
  <si>
    <t>、</t>
  </si>
  <si>
    <t>浮梁县2026年7月份事实无人抚养儿童续发基本生活补贴发放表</t>
  </si>
  <si>
    <t xml:space="preserve"> 依据：赣民生办〔2025〕1号、浮民字〔2025〕31号、浮民字〔2026〕35号      </t>
  </si>
  <si>
    <t>村（居）  委会</t>
  </si>
  <si>
    <t>7月基本生活费 金额（元）</t>
  </si>
  <si>
    <t>何丽灵</t>
  </si>
  <si>
    <t>36022220060504002X</t>
  </si>
  <si>
    <t>浮梁镇</t>
  </si>
  <si>
    <t>新平村</t>
  </si>
  <si>
    <t>6226822200305541325</t>
  </si>
  <si>
    <t>杨慧琳</t>
  </si>
  <si>
    <t>360222200609110021</t>
  </si>
  <si>
    <t>6226822200208887593</t>
  </si>
  <si>
    <t>高专</t>
  </si>
  <si>
    <t>余雅欣</t>
  </si>
  <si>
    <t>360222200603241821</t>
  </si>
  <si>
    <t>峙滩村</t>
  </si>
  <si>
    <t>6226822200285321920</t>
  </si>
  <si>
    <t>余雅慧</t>
  </si>
  <si>
    <t>360222200703301828</t>
  </si>
  <si>
    <t>6226822200285321086</t>
  </si>
  <si>
    <t>鲍佳阳</t>
  </si>
  <si>
    <t>男</t>
  </si>
  <si>
    <t>360222200607112314</t>
  </si>
  <si>
    <t>洪村村</t>
  </si>
  <si>
    <t>6226822200294947103</t>
  </si>
  <si>
    <t>周永仪</t>
  </si>
  <si>
    <t>360222200606192324</t>
  </si>
  <si>
    <t>蛟潭村</t>
  </si>
  <si>
    <t>6226822200325560255</t>
  </si>
  <si>
    <t>刘梦洁</t>
  </si>
  <si>
    <t>360222200702232349</t>
  </si>
  <si>
    <t>金家门分场</t>
  </si>
  <si>
    <t>6226822200385215493</t>
  </si>
  <si>
    <t>郑健宏</t>
  </si>
  <si>
    <t>360222200712120711</t>
  </si>
  <si>
    <t>新田村</t>
  </si>
  <si>
    <t>6226822200208879780</t>
  </si>
  <si>
    <t>一月新增13647986577</t>
  </si>
  <si>
    <t>杨继玄</t>
  </si>
  <si>
    <t>360222200607162813</t>
  </si>
  <si>
    <t>黄坛村</t>
  </si>
  <si>
    <t>6226822200208879343</t>
  </si>
  <si>
    <t>盛丽钒</t>
  </si>
  <si>
    <t>360222200612062841</t>
  </si>
  <si>
    <t>6226822200305603828</t>
  </si>
  <si>
    <t>王维斯</t>
  </si>
  <si>
    <t>360222200701093842</t>
  </si>
  <si>
    <t>南泊村</t>
  </si>
  <si>
    <t>6226822200225375358</t>
  </si>
  <si>
    <t>王维娜</t>
  </si>
  <si>
    <t>360222200701093826</t>
  </si>
  <si>
    <t>6226822200225375366</t>
  </si>
  <si>
    <t>戴丽云</t>
  </si>
  <si>
    <t>360222200612076426</t>
  </si>
  <si>
    <t>仙槎村</t>
  </si>
  <si>
    <t>6226822200208887510</t>
  </si>
  <si>
    <t>吴勇俊</t>
  </si>
  <si>
    <t>360222200707265617</t>
  </si>
  <si>
    <t>灵安村</t>
  </si>
  <si>
    <t>6226822200305293430</t>
  </si>
  <si>
    <t xml:space="preserve">      制表人：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</si>
</sst>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8"/>
      <color indexed="8"/>
      <name val="黑体"/>
      <charset val="134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14"/>
      <color theme="1"/>
      <name val="宋体"/>
      <charset val="134"/>
      <scheme val="minor"/>
    </font>
    <font>
      <b/>
      <sz val="18"/>
      <name val="黑体"/>
      <charset val="134"/>
    </font>
    <font>
      <sz val="10"/>
      <name val="宋体"/>
      <charset val="134"/>
    </font>
    <font>
      <b/>
      <sz val="16"/>
      <color indexed="8"/>
      <name val="宋体"/>
      <charset val="134"/>
    </font>
    <font>
      <b/>
      <sz val="14"/>
      <color indexed="8"/>
      <name val="宋体"/>
      <charset val="134"/>
    </font>
    <font>
      <b/>
      <sz val="10"/>
      <name val="楷体_GB2312"/>
      <charset val="134"/>
    </font>
    <font>
      <b/>
      <sz val="11"/>
      <color indexed="8"/>
      <name val="宋体"/>
      <charset val="134"/>
    </font>
    <font>
      <sz val="12"/>
      <name val="楷体_GB2312"/>
      <charset val="134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26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27" applyNumberFormat="0" applyFill="0" applyAlignment="0" applyProtection="0">
      <alignment vertical="center"/>
    </xf>
    <xf numFmtId="0" fontId="23" fillId="0" borderId="27" applyNumberFormat="0" applyFill="0" applyAlignment="0" applyProtection="0">
      <alignment vertical="center"/>
    </xf>
    <xf numFmtId="0" fontId="24" fillId="0" borderId="28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29" applyNumberFormat="0" applyAlignment="0" applyProtection="0">
      <alignment vertical="center"/>
    </xf>
    <xf numFmtId="0" fontId="26" fillId="6" borderId="30" applyNumberFormat="0" applyAlignment="0" applyProtection="0">
      <alignment vertical="center"/>
    </xf>
    <xf numFmtId="0" fontId="27" fillId="6" borderId="29" applyNumberFormat="0" applyAlignment="0" applyProtection="0">
      <alignment vertical="center"/>
    </xf>
    <xf numFmtId="0" fontId="28" fillId="7" borderId="31" applyNumberFormat="0" applyAlignment="0" applyProtection="0">
      <alignment vertical="center"/>
    </xf>
    <xf numFmtId="0" fontId="29" fillId="0" borderId="32" applyNumberFormat="0" applyFill="0" applyAlignment="0" applyProtection="0">
      <alignment vertical="center"/>
    </xf>
    <xf numFmtId="0" fontId="30" fillId="0" borderId="33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0"/>
  </cellStyleXfs>
  <cellXfs count="124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 wrapText="1"/>
    </xf>
    <xf numFmtId="176" fontId="4" fillId="0" borderId="0" xfId="0" applyNumberFormat="1" applyFont="1" applyFill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 shrinkToFit="1"/>
    </xf>
    <xf numFmtId="0" fontId="3" fillId="2" borderId="3" xfId="0" applyFont="1" applyFill="1" applyBorder="1" applyAlignment="1">
      <alignment horizontal="center" vertical="center" wrapText="1" shrinkToFit="1"/>
    </xf>
    <xf numFmtId="0" fontId="3" fillId="2" borderId="3" xfId="0" applyFont="1" applyFill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 shrinkToFit="1"/>
    </xf>
    <xf numFmtId="176" fontId="3" fillId="2" borderId="3" xfId="0" applyNumberFormat="1" applyFont="1" applyFill="1" applyBorder="1" applyAlignment="1">
      <alignment horizontal="center" vertical="center" wrapText="1" shrinkToFit="1"/>
    </xf>
    <xf numFmtId="0" fontId="5" fillId="0" borderId="4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49" fontId="7" fillId="0" borderId="6" xfId="0" applyNumberFormat="1" applyFont="1" applyFill="1" applyBorder="1" applyAlignment="1">
      <alignment horizontal="center" vertical="center"/>
    </xf>
    <xf numFmtId="57" fontId="1" fillId="0" borderId="6" xfId="0" applyNumberFormat="1" applyFont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49" fontId="7" fillId="0" borderId="9" xfId="0" applyNumberFormat="1" applyFont="1" applyFill="1" applyBorder="1" applyAlignment="1">
      <alignment horizontal="center" vertical="center"/>
    </xf>
    <xf numFmtId="57" fontId="1" fillId="0" borderId="9" xfId="0" applyNumberFormat="1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49" fontId="7" fillId="0" borderId="11" xfId="0" applyNumberFormat="1" applyFont="1" applyFill="1" applyBorder="1" applyAlignment="1">
      <alignment horizontal="center" vertical="center"/>
    </xf>
    <xf numFmtId="57" fontId="1" fillId="0" borderId="11" xfId="0" applyNumberFormat="1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49" fontId="7" fillId="0" borderId="14" xfId="0" applyNumberFormat="1" applyFont="1" applyFill="1" applyBorder="1" applyAlignment="1">
      <alignment horizontal="center" vertical="center"/>
    </xf>
    <xf numFmtId="57" fontId="1" fillId="0" borderId="14" xfId="0" applyNumberFormat="1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57" fontId="1" fillId="0" borderId="11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49" fontId="7" fillId="0" borderId="17" xfId="0" applyNumberFormat="1" applyFont="1" applyFill="1" applyBorder="1" applyAlignment="1">
      <alignment horizontal="center" vertical="center"/>
    </xf>
    <xf numFmtId="57" fontId="1" fillId="0" borderId="17" xfId="0" applyNumberFormat="1" applyFont="1" applyBorder="1" applyAlignment="1">
      <alignment horizontal="center" vertical="center"/>
    </xf>
    <xf numFmtId="0" fontId="1" fillId="0" borderId="18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center"/>
    </xf>
    <xf numFmtId="0" fontId="1" fillId="0" borderId="19" xfId="0" applyFont="1" applyFill="1" applyBorder="1" applyAlignment="1">
      <alignment horizontal="center" vertical="center"/>
    </xf>
    <xf numFmtId="0" fontId="7" fillId="0" borderId="20" xfId="0" applyFont="1" applyFill="1" applyBorder="1" applyAlignment="1">
      <alignment horizontal="center" vertical="center"/>
    </xf>
    <xf numFmtId="0" fontId="6" fillId="0" borderId="20" xfId="0" applyFont="1" applyFill="1" applyBorder="1" applyAlignment="1">
      <alignment horizontal="center" vertical="center"/>
    </xf>
    <xf numFmtId="0" fontId="1" fillId="0" borderId="20" xfId="0" applyFont="1" applyFill="1" applyBorder="1" applyAlignment="1">
      <alignment horizontal="center" vertical="center"/>
    </xf>
    <xf numFmtId="0" fontId="7" fillId="0" borderId="20" xfId="49" applyFont="1" applyFill="1" applyBorder="1" applyAlignment="1">
      <alignment horizontal="center" vertical="center"/>
    </xf>
    <xf numFmtId="49" fontId="7" fillId="0" borderId="20" xfId="0" applyNumberFormat="1" applyFont="1" applyFill="1" applyBorder="1" applyAlignment="1">
      <alignment horizontal="center" vertical="center"/>
    </xf>
    <xf numFmtId="176" fontId="7" fillId="0" borderId="20" xfId="0" applyNumberFormat="1" applyFont="1" applyFill="1" applyBorder="1" applyAlignment="1">
      <alignment horizontal="center" vertical="center" wrapText="1"/>
    </xf>
    <xf numFmtId="57" fontId="1" fillId="0" borderId="20" xfId="0" applyNumberFormat="1" applyFont="1" applyFill="1" applyBorder="1" applyAlignment="1">
      <alignment horizontal="center" vertical="center"/>
    </xf>
    <xf numFmtId="0" fontId="7" fillId="0" borderId="21" xfId="0" applyFont="1" applyFill="1" applyBorder="1" applyAlignment="1">
      <alignment horizontal="center" vertical="center" wrapText="1"/>
    </xf>
    <xf numFmtId="0" fontId="1" fillId="0" borderId="22" xfId="0" applyFont="1" applyFill="1" applyBorder="1" applyAlignment="1">
      <alignment horizontal="center" vertical="center"/>
    </xf>
    <xf numFmtId="176" fontId="7" fillId="0" borderId="11" xfId="0" applyNumberFormat="1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176" fontId="7" fillId="0" borderId="9" xfId="0" applyNumberFormat="1" applyFont="1" applyFill="1" applyBorder="1" applyAlignment="1">
      <alignment horizontal="center" vertical="center" wrapText="1"/>
    </xf>
    <xf numFmtId="57" fontId="1" fillId="0" borderId="9" xfId="0" applyNumberFormat="1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7" fillId="0" borderId="11" xfId="49" applyFont="1" applyFill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7" fillId="0" borderId="14" xfId="49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57" fontId="1" fillId="0" borderId="3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7" fillId="0" borderId="24" xfId="49" applyFont="1" applyFill="1" applyBorder="1" applyAlignment="1">
      <alignment horizontal="center" vertical="center"/>
    </xf>
    <xf numFmtId="0" fontId="7" fillId="0" borderId="24" xfId="0" applyFont="1" applyFill="1" applyBorder="1" applyAlignment="1">
      <alignment horizontal="center" vertical="center" wrapText="1" shrinkToFit="1"/>
    </xf>
    <xf numFmtId="0" fontId="1" fillId="0" borderId="24" xfId="0" applyFont="1" applyFill="1" applyBorder="1" applyAlignment="1">
      <alignment horizontal="center" vertical="center"/>
    </xf>
    <xf numFmtId="49" fontId="7" fillId="0" borderId="24" xfId="0" applyNumberFormat="1" applyFont="1" applyFill="1" applyBorder="1" applyAlignment="1">
      <alignment horizontal="center" vertical="center"/>
    </xf>
    <xf numFmtId="176" fontId="7" fillId="0" borderId="24" xfId="49" applyNumberFormat="1" applyFont="1" applyFill="1" applyBorder="1" applyAlignment="1">
      <alignment horizontal="center" vertical="center" wrapText="1"/>
    </xf>
    <xf numFmtId="57" fontId="1" fillId="0" borderId="24" xfId="0" applyNumberFormat="1" applyFont="1" applyFill="1" applyBorder="1" applyAlignment="1">
      <alignment horizontal="center" vertical="center"/>
    </xf>
    <xf numFmtId="0" fontId="1" fillId="0" borderId="25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8" fillId="0" borderId="0" xfId="0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vertical="center"/>
    </xf>
    <xf numFmtId="0" fontId="10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176" fontId="7" fillId="0" borderId="0" xfId="0" applyNumberFormat="1" applyFont="1" applyFill="1" applyAlignment="1">
      <alignment vertical="center" wrapText="1"/>
    </xf>
    <xf numFmtId="176" fontId="7" fillId="0" borderId="0" xfId="0" applyNumberFormat="1" applyFont="1" applyFill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 wrapText="1" shrinkToFit="1"/>
    </xf>
    <xf numFmtId="49" fontId="7" fillId="2" borderId="17" xfId="0" applyNumberFormat="1" applyFont="1" applyFill="1" applyBorder="1" applyAlignment="1">
      <alignment horizontal="center" vertical="center" shrinkToFit="1"/>
    </xf>
    <xf numFmtId="176" fontId="7" fillId="2" borderId="17" xfId="0" applyNumberFormat="1" applyFont="1" applyFill="1" applyBorder="1" applyAlignment="1">
      <alignment horizontal="center" vertical="center" wrapText="1" shrinkToFit="1"/>
    </xf>
    <xf numFmtId="0" fontId="7" fillId="0" borderId="17" xfId="0" applyFont="1" applyFill="1" applyBorder="1" applyAlignment="1">
      <alignment horizontal="center" vertical="center" wrapText="1"/>
    </xf>
    <xf numFmtId="0" fontId="1" fillId="0" borderId="17" xfId="0" applyFont="1" applyBorder="1" applyAlignment="1">
      <alignment vertical="center"/>
    </xf>
    <xf numFmtId="0" fontId="7" fillId="0" borderId="17" xfId="0" applyFont="1" applyFill="1" applyBorder="1" applyAlignment="1">
      <alignment horizontal="center" vertical="center"/>
    </xf>
    <xf numFmtId="0" fontId="7" fillId="0" borderId="17" xfId="50" applyNumberFormat="1" applyFont="1" applyFill="1" applyBorder="1" applyAlignment="1">
      <alignment horizontal="center" vertical="center"/>
    </xf>
    <xf numFmtId="0" fontId="1" fillId="0" borderId="17" xfId="0" applyFont="1" applyFill="1" applyBorder="1" applyAlignment="1">
      <alignment horizontal="center" vertical="center"/>
    </xf>
    <xf numFmtId="57" fontId="1" fillId="0" borderId="17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2" fillId="0" borderId="0" xfId="0" applyFont="1" applyFill="1" applyAlignment="1">
      <alignment vertical="center"/>
    </xf>
    <xf numFmtId="0" fontId="13" fillId="0" borderId="0" xfId="0" applyFont="1" applyFill="1" applyAlignment="1">
      <alignment horizontal="center" vertical="center" wrapText="1"/>
    </xf>
    <xf numFmtId="0" fontId="13" fillId="0" borderId="0" xfId="0" applyFont="1" applyFill="1" applyAlignment="1">
      <alignment horizontal="right" vertical="center"/>
    </xf>
    <xf numFmtId="0" fontId="12" fillId="0" borderId="0" xfId="0" applyFont="1" applyFill="1" applyAlignment="1">
      <alignment horizontal="center" vertical="center" wrapText="1"/>
    </xf>
    <xf numFmtId="0" fontId="14" fillId="0" borderId="0" xfId="0" applyFont="1" applyFill="1" applyAlignment="1">
      <alignment horizontal="center" vertical="center" wrapText="1"/>
    </xf>
    <xf numFmtId="0" fontId="15" fillId="3" borderId="17" xfId="0" applyFont="1" applyFill="1" applyBorder="1" applyAlignment="1">
      <alignment horizontal="center" vertical="center" wrapText="1"/>
    </xf>
    <xf numFmtId="0" fontId="15" fillId="3" borderId="17" xfId="0" applyFont="1" applyFill="1" applyBorder="1" applyAlignment="1">
      <alignment horizontal="center" vertical="center"/>
    </xf>
    <xf numFmtId="0" fontId="0" fillId="0" borderId="17" xfId="0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 wrapText="1"/>
    </xf>
    <xf numFmtId="0" fontId="0" fillId="3" borderId="17" xfId="0" applyFont="1" applyFill="1" applyBorder="1" applyAlignment="1">
      <alignment horizontal="center" vertical="center" wrapText="1"/>
    </xf>
    <xf numFmtId="0" fontId="15" fillId="0" borderId="17" xfId="0" applyFont="1" applyFill="1" applyBorder="1" applyAlignment="1">
      <alignment horizontal="center" vertical="center"/>
    </xf>
    <xf numFmtId="0" fontId="0" fillId="0" borderId="17" xfId="0" applyFont="1" applyFill="1" applyBorder="1" applyAlignment="1">
      <alignment horizontal="center" vertical="center" wrapText="1"/>
    </xf>
    <xf numFmtId="0" fontId="16" fillId="0" borderId="17" xfId="0" applyFont="1" applyFill="1" applyBorder="1" applyAlignment="1">
      <alignment horizontal="center" vertical="center" wrapText="1"/>
    </xf>
    <xf numFmtId="0" fontId="0" fillId="0" borderId="17" xfId="0" applyFill="1" applyBorder="1" applyAlignment="1">
      <alignment vertical="center" wrapText="1"/>
    </xf>
    <xf numFmtId="0" fontId="8" fillId="0" borderId="0" xfId="0" applyFont="1" applyFill="1" applyAlignment="1">
      <alignment horizontal="left" vertical="center"/>
    </xf>
    <xf numFmtId="0" fontId="6" fillId="0" borderId="17" xfId="0" applyFont="1" applyFill="1" applyBorder="1" applyAlignment="1" quotePrefix="1">
      <alignment horizontal="center" vertical="center"/>
    </xf>
    <xf numFmtId="0" fontId="1" fillId="0" borderId="17" xfId="0" applyFont="1" applyFill="1" applyBorder="1" applyAlignment="1" quotePrefix="1">
      <alignment horizontal="center" vertical="center"/>
    </xf>
    <xf numFmtId="49" fontId="7" fillId="0" borderId="6" xfId="0" applyNumberFormat="1" applyFont="1" applyFill="1" applyBorder="1" applyAlignment="1" quotePrefix="1">
      <alignment horizontal="center" vertical="center"/>
    </xf>
    <xf numFmtId="0" fontId="6" fillId="0" borderId="9" xfId="0" applyFont="1" applyFill="1" applyBorder="1" applyAlignment="1" quotePrefix="1">
      <alignment horizontal="center" vertical="center"/>
    </xf>
    <xf numFmtId="49" fontId="7" fillId="0" borderId="9" xfId="0" applyNumberFormat="1" applyFont="1" applyFill="1" applyBorder="1" applyAlignment="1" quotePrefix="1">
      <alignment horizontal="center" vertical="center"/>
    </xf>
    <xf numFmtId="0" fontId="6" fillId="0" borderId="11" xfId="0" applyFont="1" applyFill="1" applyBorder="1" applyAlignment="1" quotePrefix="1">
      <alignment horizontal="center" vertical="center"/>
    </xf>
    <xf numFmtId="0" fontId="6" fillId="0" borderId="14" xfId="0" applyFont="1" applyFill="1" applyBorder="1" applyAlignment="1" quotePrefix="1">
      <alignment horizontal="center" vertical="center"/>
    </xf>
    <xf numFmtId="49" fontId="7" fillId="0" borderId="14" xfId="0" applyNumberFormat="1" applyFont="1" applyFill="1" applyBorder="1" applyAlignment="1" quotePrefix="1">
      <alignment horizontal="center" vertical="center"/>
    </xf>
    <xf numFmtId="49" fontId="7" fillId="0" borderId="11" xfId="0" applyNumberFormat="1" applyFont="1" applyFill="1" applyBorder="1" applyAlignment="1" quotePrefix="1">
      <alignment horizontal="center" vertical="center"/>
    </xf>
    <xf numFmtId="0" fontId="6" fillId="0" borderId="3" xfId="0" applyFont="1" applyFill="1" applyBorder="1" applyAlignment="1" quotePrefix="1">
      <alignment horizontal="center" vertical="center"/>
    </xf>
    <xf numFmtId="0" fontId="1" fillId="0" borderId="3" xfId="0" applyFont="1" applyFill="1" applyBorder="1" applyAlignment="1" quotePrefix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常规 2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6"/>
  <sheetViews>
    <sheetView tabSelected="1" zoomScale="115" zoomScaleNormal="115" workbookViewId="0">
      <selection activeCell="H13" sqref="H13"/>
    </sheetView>
  </sheetViews>
  <sheetFormatPr defaultColWidth="9" defaultRowHeight="13.5"/>
  <cols>
    <col min="1" max="1" width="6.71666666666667" customWidth="1"/>
    <col min="2" max="2" width="16.2" customWidth="1"/>
    <col min="3" max="6" width="16.8333333333333" customWidth="1"/>
    <col min="7" max="7" width="12.4083333333333" customWidth="1"/>
    <col min="8" max="8" width="12.6416666666667" customWidth="1"/>
    <col min="10" max="10" width="20.2416666666667" customWidth="1"/>
  </cols>
  <sheetData>
    <row r="1" ht="38" customHeight="1" spans="1:10">
      <c r="A1" s="107" t="s">
        <v>0</v>
      </c>
      <c r="B1" s="107"/>
      <c r="C1" s="107"/>
      <c r="D1" s="107"/>
      <c r="E1" s="107"/>
      <c r="F1" s="107"/>
      <c r="G1" s="107"/>
      <c r="H1" s="107"/>
      <c r="I1" s="108"/>
      <c r="J1" s="108"/>
    </row>
    <row r="2" ht="30" customHeight="1" spans="1:10">
      <c r="A2" s="109" t="s">
        <v>1</v>
      </c>
      <c r="B2" s="109"/>
      <c r="C2" s="109" t="s">
        <v>2</v>
      </c>
      <c r="D2" s="109"/>
      <c r="E2" s="109"/>
      <c r="F2" s="109"/>
      <c r="G2" s="110" t="s">
        <v>3</v>
      </c>
      <c r="H2" s="110"/>
      <c r="I2" s="111"/>
      <c r="J2" s="112"/>
    </row>
    <row r="3" ht="34" customHeight="1" spans="1:10">
      <c r="A3" s="113" t="s">
        <v>4</v>
      </c>
      <c r="B3" s="114" t="s">
        <v>5</v>
      </c>
      <c r="C3" s="113" t="s">
        <v>6</v>
      </c>
      <c r="D3" s="113"/>
      <c r="E3" s="113" t="s">
        <v>7</v>
      </c>
      <c r="F3" s="113"/>
      <c r="G3" s="114" t="s">
        <v>8</v>
      </c>
      <c r="H3" s="115" t="s">
        <v>9</v>
      </c>
    </row>
    <row r="4" ht="26" customHeight="1" spans="1:10">
      <c r="A4" s="113"/>
      <c r="B4" s="114"/>
      <c r="C4" s="113" t="s">
        <v>10</v>
      </c>
      <c r="D4" s="113" t="s">
        <v>11</v>
      </c>
      <c r="E4" s="116" t="s">
        <v>10</v>
      </c>
      <c r="F4" s="113" t="s">
        <v>11</v>
      </c>
      <c r="G4" s="114"/>
      <c r="H4" s="115"/>
    </row>
    <row r="5" ht="20" customHeight="1" spans="1:10">
      <c r="A5" s="117">
        <v>1</v>
      </c>
      <c r="B5" s="114" t="s">
        <v>12</v>
      </c>
      <c r="C5" s="118">
        <v>0</v>
      </c>
      <c r="D5" s="116">
        <v>0</v>
      </c>
      <c r="E5" s="116">
        <v>2</v>
      </c>
      <c r="F5" s="116">
        <v>2056</v>
      </c>
      <c r="G5" s="116">
        <f>D5+F5</f>
        <v>2056</v>
      </c>
      <c r="H5" s="115"/>
    </row>
    <row r="6" ht="20" customHeight="1" spans="1:10">
      <c r="A6" s="117">
        <v>2</v>
      </c>
      <c r="B6" s="114" t="s">
        <v>13</v>
      </c>
      <c r="C6" s="118">
        <v>0</v>
      </c>
      <c r="D6" s="116">
        <v>0</v>
      </c>
      <c r="E6" s="116">
        <v>2</v>
      </c>
      <c r="F6" s="116">
        <v>3440</v>
      </c>
      <c r="G6" s="116">
        <f>D6+F6</f>
        <v>3440</v>
      </c>
      <c r="H6" s="115"/>
    </row>
    <row r="7" ht="20" customHeight="1" spans="1:10">
      <c r="A7" s="117">
        <v>3</v>
      </c>
      <c r="B7" s="114" t="s">
        <v>14</v>
      </c>
      <c r="C7" s="118">
        <v>0</v>
      </c>
      <c r="D7" s="116">
        <v>0</v>
      </c>
      <c r="E7" s="116">
        <v>3</v>
      </c>
      <c r="F7" s="116">
        <v>4365</v>
      </c>
      <c r="G7" s="45">
        <f>D7+F7</f>
        <v>4365</v>
      </c>
      <c r="H7" s="115"/>
    </row>
    <row r="8" ht="20" customHeight="1" spans="1:10">
      <c r="A8" s="117">
        <v>4</v>
      </c>
      <c r="B8" s="119" t="s">
        <v>15</v>
      </c>
      <c r="C8" s="120">
        <v>1</v>
      </c>
      <c r="D8" s="45">
        <v>925</v>
      </c>
      <c r="E8" s="45">
        <v>1</v>
      </c>
      <c r="F8" s="45">
        <v>925</v>
      </c>
      <c r="G8" s="116">
        <f>D8+F8</f>
        <v>1850</v>
      </c>
      <c r="H8" s="121"/>
    </row>
    <row r="9" ht="20" customHeight="1" spans="1:10">
      <c r="A9" s="117">
        <v>5</v>
      </c>
      <c r="B9" s="114" t="s">
        <v>16</v>
      </c>
      <c r="C9" s="118">
        <v>1</v>
      </c>
      <c r="D9" s="116">
        <v>700</v>
      </c>
      <c r="E9" s="116">
        <v>0</v>
      </c>
      <c r="F9" s="116">
        <v>0</v>
      </c>
      <c r="G9" s="116">
        <f>+D9+F9</f>
        <v>700</v>
      </c>
      <c r="H9" s="115"/>
    </row>
    <row r="10" ht="20" customHeight="1" spans="1:10">
      <c r="A10" s="117">
        <v>6</v>
      </c>
      <c r="B10" s="114" t="s">
        <v>17</v>
      </c>
      <c r="C10" s="118">
        <v>0</v>
      </c>
      <c r="D10" s="116">
        <v>0</v>
      </c>
      <c r="E10" s="116">
        <v>2</v>
      </c>
      <c r="F10" s="116">
        <v>1850</v>
      </c>
      <c r="G10" s="116">
        <f>+D10+F10</f>
        <v>1850</v>
      </c>
      <c r="H10" s="121"/>
    </row>
    <row r="11" ht="20" customHeight="1" spans="1:10">
      <c r="A11" s="117">
        <v>7</v>
      </c>
      <c r="B11" s="114" t="s">
        <v>18</v>
      </c>
      <c r="C11" s="116">
        <v>0</v>
      </c>
      <c r="D11" s="116">
        <v>0</v>
      </c>
      <c r="E11" s="116">
        <v>2</v>
      </c>
      <c r="F11" s="116">
        <v>1850</v>
      </c>
      <c r="G11" s="116">
        <f>D11+F11</f>
        <v>1850</v>
      </c>
      <c r="H11" s="115"/>
    </row>
    <row r="12" ht="20" customHeight="1" spans="1:10">
      <c r="A12" s="117">
        <v>8</v>
      </c>
      <c r="B12" s="114" t="s">
        <v>19</v>
      </c>
      <c r="C12" s="116">
        <v>0</v>
      </c>
      <c r="D12" s="116">
        <v>0</v>
      </c>
      <c r="E12" s="116">
        <v>1</v>
      </c>
      <c r="F12" s="116">
        <v>925</v>
      </c>
      <c r="G12" s="116">
        <f>D12+F12</f>
        <v>925</v>
      </c>
      <c r="H12" s="122"/>
    </row>
    <row r="13" ht="20" customHeight="1" spans="1:10">
      <c r="A13" s="117">
        <v>9</v>
      </c>
      <c r="B13" s="114" t="s">
        <v>20</v>
      </c>
      <c r="C13" s="116">
        <v>0</v>
      </c>
      <c r="D13" s="116">
        <v>0</v>
      </c>
      <c r="E13" s="116">
        <v>1</v>
      </c>
      <c r="F13" s="116">
        <v>925</v>
      </c>
      <c r="G13" s="116">
        <f>D13+F13</f>
        <v>925</v>
      </c>
      <c r="H13" s="122"/>
    </row>
    <row r="14" ht="20" customHeight="1" spans="1:10">
      <c r="A14" s="117">
        <v>10</v>
      </c>
      <c r="B14" s="114" t="s">
        <v>21</v>
      </c>
      <c r="C14" s="116">
        <v>1</v>
      </c>
      <c r="D14" s="116">
        <v>1720</v>
      </c>
      <c r="E14" s="116">
        <v>0</v>
      </c>
      <c r="F14" s="116">
        <v>0</v>
      </c>
      <c r="G14" s="116">
        <f>D14+F14</f>
        <v>1720</v>
      </c>
      <c r="H14" s="122"/>
    </row>
    <row r="15" ht="20" customHeight="1" spans="1:10">
      <c r="A15" s="117"/>
      <c r="B15" s="114" t="s">
        <v>22</v>
      </c>
      <c r="C15" s="116">
        <f>SUM(C5:C14)</f>
        <v>3</v>
      </c>
      <c r="D15" s="116">
        <f>SUM(D5:D14)</f>
        <v>3345</v>
      </c>
      <c r="E15" s="116">
        <f>SUM(E5:E14)</f>
        <v>14</v>
      </c>
      <c r="F15" s="116">
        <f>SUM(F5:F14)</f>
        <v>16336</v>
      </c>
      <c r="G15" s="116">
        <f>SUM(G5:G14)</f>
        <v>19681</v>
      </c>
      <c r="H15" s="122"/>
    </row>
    <row r="16" ht="18.75" spans="1:10">
      <c r="A16" s="88" t="s">
        <v>23</v>
      </c>
      <c r="B16" s="88"/>
      <c r="C16" s="123" t="s">
        <v>24</v>
      </c>
      <c r="D16" s="123"/>
      <c r="E16" s="123" t="s">
        <v>25</v>
      </c>
      <c r="F16" s="123"/>
      <c r="G16" s="88" t="s">
        <v>26</v>
      </c>
      <c r="H16" s="88"/>
      <c r="I16" s="88"/>
      <c r="J16" s="88"/>
    </row>
  </sheetData>
  <mergeCells count="12">
    <mergeCell ref="A1:H1"/>
    <mergeCell ref="A2:B2"/>
    <mergeCell ref="C2:F2"/>
    <mergeCell ref="G2:H2"/>
    <mergeCell ref="C3:D3"/>
    <mergeCell ref="E3:F3"/>
    <mergeCell ref="C16:D16"/>
    <mergeCell ref="E16:F16"/>
    <mergeCell ref="A3:A4"/>
    <mergeCell ref="B3:B4"/>
    <mergeCell ref="G3:G4"/>
    <mergeCell ref="H3:H4"/>
  </mergeCells>
  <pageMargins left="0.75" right="0.75" top="1" bottom="1" header="0.5" footer="0.5"/>
  <pageSetup paperSize="9" scale="11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4"/>
  <sheetViews>
    <sheetView workbookViewId="0">
      <selection activeCell="N9" sqref="N9"/>
    </sheetView>
  </sheetViews>
  <sheetFormatPr defaultColWidth="9" defaultRowHeight="13.5"/>
  <cols>
    <col min="1" max="1" width="4" customWidth="1"/>
    <col min="3" max="3" width="4.63333333333333" customWidth="1"/>
    <col min="4" max="4" width="21" customWidth="1"/>
    <col min="7" max="7" width="21" customWidth="1"/>
    <col min="8" max="8" width="7.45833333333333" customWidth="1"/>
    <col min="12" max="12" width="10.6333333333333"/>
    <col min="13" max="13" width="15.6333333333333" customWidth="1"/>
  </cols>
  <sheetData>
    <row r="1" ht="35" customHeight="1" spans="1:13">
      <c r="A1" s="90" t="s">
        <v>27</v>
      </c>
      <c r="B1" s="90"/>
      <c r="C1" s="90"/>
      <c r="D1" s="90"/>
      <c r="E1" s="90"/>
      <c r="F1" s="90"/>
      <c r="G1" s="90"/>
      <c r="H1" s="91"/>
      <c r="I1" s="91"/>
      <c r="J1" s="91"/>
      <c r="K1" s="91"/>
      <c r="L1" s="91"/>
      <c r="M1" s="91"/>
    </row>
    <row r="2" ht="25" customHeight="1" spans="1:13">
      <c r="A2" s="92" t="s">
        <v>1</v>
      </c>
      <c r="B2" s="92"/>
      <c r="C2" s="92"/>
      <c r="D2" s="92"/>
      <c r="E2" s="93" t="s">
        <v>28</v>
      </c>
      <c r="F2" s="94"/>
      <c r="G2" s="94"/>
      <c r="H2" s="94"/>
      <c r="I2" s="94"/>
      <c r="J2" s="94"/>
      <c r="K2" s="95"/>
      <c r="L2" s="96" t="s">
        <v>3</v>
      </c>
      <c r="M2" s="95"/>
    </row>
    <row r="3" ht="54" spans="1:13">
      <c r="A3" s="97" t="s">
        <v>4</v>
      </c>
      <c r="B3" s="98" t="s">
        <v>29</v>
      </c>
      <c r="C3" s="98" t="s">
        <v>30</v>
      </c>
      <c r="D3" s="97" t="s">
        <v>31</v>
      </c>
      <c r="E3" s="98" t="s">
        <v>32</v>
      </c>
      <c r="F3" s="98" t="s">
        <v>33</v>
      </c>
      <c r="G3" s="99" t="s">
        <v>34</v>
      </c>
      <c r="H3" s="100" t="s">
        <v>35</v>
      </c>
      <c r="I3" s="100" t="s">
        <v>36</v>
      </c>
      <c r="J3" s="100" t="s">
        <v>37</v>
      </c>
      <c r="K3" s="100" t="s">
        <v>38</v>
      </c>
      <c r="L3" s="100" t="s">
        <v>39</v>
      </c>
      <c r="M3" s="101" t="s">
        <v>9</v>
      </c>
    </row>
    <row r="4" s="1" customFormat="1" ht="14.25" spans="1:13">
      <c r="A4" s="46">
        <v>1</v>
      </c>
      <c r="B4" s="45" t="s">
        <v>40</v>
      </c>
      <c r="C4" s="46" t="s">
        <v>41</v>
      </c>
      <c r="D4" s="124" t="s">
        <v>42</v>
      </c>
      <c r="E4" s="102" t="s">
        <v>15</v>
      </c>
      <c r="F4" s="46" t="s">
        <v>43</v>
      </c>
      <c r="G4" s="48" t="s">
        <v>44</v>
      </c>
      <c r="H4" s="46">
        <v>1720</v>
      </c>
      <c r="I4" s="46">
        <v>795</v>
      </c>
      <c r="J4" s="46">
        <v>925</v>
      </c>
      <c r="K4" s="46" t="s">
        <v>45</v>
      </c>
      <c r="L4" s="49">
        <v>46539</v>
      </c>
      <c r="M4" s="48" t="s">
        <v>46</v>
      </c>
    </row>
    <row r="5" s="1" customFormat="1" ht="14.25" spans="1:13">
      <c r="A5" s="46">
        <v>2</v>
      </c>
      <c r="B5" s="45" t="s">
        <v>47</v>
      </c>
      <c r="C5" s="46" t="s">
        <v>41</v>
      </c>
      <c r="D5" s="124" t="s">
        <v>48</v>
      </c>
      <c r="E5" s="46" t="s">
        <v>16</v>
      </c>
      <c r="F5" s="46" t="s">
        <v>49</v>
      </c>
      <c r="G5" s="48" t="s">
        <v>50</v>
      </c>
      <c r="H5" s="46">
        <v>1720</v>
      </c>
      <c r="I5" s="46">
        <v>1020</v>
      </c>
      <c r="J5" s="46">
        <v>700</v>
      </c>
      <c r="K5" s="46" t="s">
        <v>51</v>
      </c>
      <c r="L5" s="49">
        <v>46905</v>
      </c>
      <c r="M5" s="48" t="s">
        <v>52</v>
      </c>
    </row>
    <row r="6" s="2" customFormat="1" ht="14.25" spans="1:13">
      <c r="A6" s="46">
        <v>3</v>
      </c>
      <c r="B6" s="103" t="s">
        <v>53</v>
      </c>
      <c r="C6" s="103" t="s">
        <v>41</v>
      </c>
      <c r="D6" s="124" t="s">
        <v>54</v>
      </c>
      <c r="E6" s="104" t="s">
        <v>21</v>
      </c>
      <c r="F6" s="104" t="s">
        <v>55</v>
      </c>
      <c r="G6" s="125" t="s">
        <v>56</v>
      </c>
      <c r="H6" s="105">
        <v>1720</v>
      </c>
      <c r="I6" s="105">
        <v>0</v>
      </c>
      <c r="J6" s="105">
        <v>1720</v>
      </c>
      <c r="K6" s="105" t="s">
        <v>51</v>
      </c>
      <c r="L6" s="106">
        <v>47270</v>
      </c>
      <c r="M6" s="48" t="s">
        <v>57</v>
      </c>
    </row>
    <row r="7" spans="1:13">
      <c r="A7" s="46" t="s">
        <v>58</v>
      </c>
      <c r="B7" s="46"/>
      <c r="C7" s="46"/>
      <c r="D7" s="46"/>
      <c r="E7" s="46"/>
      <c r="F7" s="46"/>
      <c r="G7" s="46"/>
      <c r="H7" s="46">
        <f>SUM(H4:H6)</f>
        <v>5160</v>
      </c>
      <c r="I7" s="46">
        <f>SUM(I4:I6)</f>
        <v>1815</v>
      </c>
      <c r="J7" s="46">
        <f>SUM(J4:J6)</f>
        <v>3345</v>
      </c>
      <c r="K7" s="102"/>
      <c r="L7" s="102"/>
      <c r="M7" s="48"/>
    </row>
    <row r="8" ht="18.75" spans="1:13">
      <c r="A8" s="88" t="s">
        <v>23</v>
      </c>
      <c r="B8" s="88"/>
      <c r="C8" s="88"/>
      <c r="D8" s="89" t="s">
        <v>59</v>
      </c>
      <c r="E8" s="89"/>
      <c r="F8" s="89"/>
      <c r="G8" s="89" t="s">
        <v>25</v>
      </c>
      <c r="H8" s="89"/>
      <c r="I8" s="88"/>
      <c r="J8" s="88" t="s">
        <v>26</v>
      </c>
      <c r="K8" s="88"/>
      <c r="L8" s="88"/>
    </row>
    <row r="14" spans="1:13">
      <c r="G14" t="s">
        <v>60</v>
      </c>
    </row>
  </sheetData>
  <mergeCells count="6">
    <mergeCell ref="A1:M1"/>
    <mergeCell ref="E2:J2"/>
    <mergeCell ref="L2:M2"/>
    <mergeCell ref="A7:G7"/>
    <mergeCell ref="D8:E8"/>
    <mergeCell ref="G8:H8"/>
  </mergeCells>
  <pageMargins left="0.75" right="0.75" top="1" bottom="1" header="0.5" footer="0.5"/>
  <pageSetup paperSize="9" scale="85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9"/>
  <sheetViews>
    <sheetView zoomScale="85" zoomScaleNormal="85" workbookViewId="0">
      <selection activeCell="J17" sqref="J17"/>
    </sheetView>
  </sheetViews>
  <sheetFormatPr defaultColWidth="9" defaultRowHeight="13.5"/>
  <cols>
    <col min="1" max="1" width="3.36666666666667" customWidth="1"/>
    <col min="2" max="2" width="8" customWidth="1"/>
    <col min="3" max="3" width="5.725" customWidth="1"/>
    <col min="4" max="4" width="21.8166666666667" customWidth="1"/>
    <col min="6" max="6" width="10.9083333333333" customWidth="1"/>
    <col min="7" max="7" width="21" customWidth="1"/>
    <col min="8" max="8" width="7.15833333333333" customWidth="1"/>
    <col min="9" max="9" width="10.0583333333333" customWidth="1"/>
    <col min="11" max="11" width="5.975" customWidth="1"/>
    <col min="12" max="12" width="10.8" customWidth="1"/>
    <col min="13" max="13" width="26.3666666666667" customWidth="1"/>
  </cols>
  <sheetData>
    <row r="1" ht="49" customHeight="1" spans="1:13">
      <c r="A1" s="3" t="s">
        <v>61</v>
      </c>
      <c r="B1" s="3"/>
      <c r="C1" s="3"/>
      <c r="D1" s="3"/>
      <c r="E1" s="3"/>
      <c r="F1" s="3"/>
      <c r="G1" s="3"/>
      <c r="H1" s="4"/>
      <c r="I1" s="4"/>
      <c r="J1" s="4"/>
      <c r="K1" s="4"/>
      <c r="L1" s="4"/>
      <c r="M1" s="4"/>
    </row>
    <row r="2" ht="20" customHeight="1" spans="1:13">
      <c r="A2" s="5" t="s">
        <v>1</v>
      </c>
      <c r="B2" s="5"/>
      <c r="C2" s="5"/>
      <c r="D2" s="6"/>
      <c r="E2" s="7" t="s">
        <v>62</v>
      </c>
      <c r="F2" s="7"/>
      <c r="G2" s="7"/>
      <c r="H2" s="7"/>
      <c r="I2" s="7"/>
      <c r="J2" s="7"/>
      <c r="K2" s="7"/>
      <c r="L2" s="8"/>
      <c r="M2" s="8" t="s">
        <v>3</v>
      </c>
    </row>
    <row r="3" ht="54.75" spans="1:13">
      <c r="A3" s="9" t="s">
        <v>4</v>
      </c>
      <c r="B3" s="10" t="s">
        <v>29</v>
      </c>
      <c r="C3" s="11" t="s">
        <v>30</v>
      </c>
      <c r="D3" s="12" t="s">
        <v>31</v>
      </c>
      <c r="E3" s="11" t="s">
        <v>32</v>
      </c>
      <c r="F3" s="11" t="s">
        <v>63</v>
      </c>
      <c r="G3" s="13" t="s">
        <v>34</v>
      </c>
      <c r="H3" s="14" t="s">
        <v>35</v>
      </c>
      <c r="I3" s="14" t="s">
        <v>36</v>
      </c>
      <c r="J3" s="14" t="s">
        <v>64</v>
      </c>
      <c r="K3" s="14" t="s">
        <v>38</v>
      </c>
      <c r="L3" s="14" t="s">
        <v>39</v>
      </c>
      <c r="M3" s="15" t="s">
        <v>9</v>
      </c>
    </row>
    <row r="4" s="1" customFormat="1" ht="14.25" spans="1:13">
      <c r="A4" s="16">
        <v>1</v>
      </c>
      <c r="B4" s="17" t="s">
        <v>65</v>
      </c>
      <c r="C4" s="18" t="s">
        <v>41</v>
      </c>
      <c r="D4" s="17" t="s">
        <v>66</v>
      </c>
      <c r="E4" s="17" t="s">
        <v>67</v>
      </c>
      <c r="F4" s="17" t="s">
        <v>68</v>
      </c>
      <c r="G4" s="126" t="s">
        <v>69</v>
      </c>
      <c r="H4" s="18">
        <v>1720</v>
      </c>
      <c r="I4" s="18">
        <v>795</v>
      </c>
      <c r="J4" s="18">
        <v>925</v>
      </c>
      <c r="K4" s="18" t="s">
        <v>51</v>
      </c>
      <c r="L4" s="20">
        <v>46905</v>
      </c>
      <c r="M4" s="21">
        <v>15179851907</v>
      </c>
    </row>
    <row r="5" s="1" customFormat="1" ht="15" spans="1:13">
      <c r="A5" s="22">
        <v>2</v>
      </c>
      <c r="B5" s="23" t="s">
        <v>70</v>
      </c>
      <c r="C5" s="24" t="s">
        <v>41</v>
      </c>
      <c r="D5" s="127" t="s">
        <v>71</v>
      </c>
      <c r="E5" s="23"/>
      <c r="F5" s="23" t="s">
        <v>68</v>
      </c>
      <c r="G5" s="128" t="s">
        <v>72</v>
      </c>
      <c r="H5" s="24">
        <v>1720</v>
      </c>
      <c r="I5" s="24">
        <v>589</v>
      </c>
      <c r="J5" s="24">
        <v>1131</v>
      </c>
      <c r="K5" s="24" t="s">
        <v>73</v>
      </c>
      <c r="L5" s="26">
        <v>46539</v>
      </c>
      <c r="M5" s="27">
        <v>15179817791</v>
      </c>
    </row>
    <row r="6" s="1" customFormat="1" ht="14.25" spans="1:13">
      <c r="A6" s="28">
        <v>3</v>
      </c>
      <c r="B6" s="29" t="s">
        <v>74</v>
      </c>
      <c r="C6" s="30" t="s">
        <v>41</v>
      </c>
      <c r="D6" s="129" t="s">
        <v>75</v>
      </c>
      <c r="E6" s="30" t="s">
        <v>17</v>
      </c>
      <c r="F6" s="30" t="s">
        <v>76</v>
      </c>
      <c r="G6" s="31" t="s">
        <v>77</v>
      </c>
      <c r="H6" s="30">
        <v>1720</v>
      </c>
      <c r="I6" s="30">
        <v>795</v>
      </c>
      <c r="J6" s="30">
        <v>925</v>
      </c>
      <c r="K6" s="30" t="s">
        <v>45</v>
      </c>
      <c r="L6" s="32">
        <v>46539</v>
      </c>
      <c r="M6" s="33">
        <v>13397984709</v>
      </c>
    </row>
    <row r="7" s="1" customFormat="1" ht="15" spans="1:13">
      <c r="A7" s="34">
        <v>4</v>
      </c>
      <c r="B7" s="35" t="s">
        <v>78</v>
      </c>
      <c r="C7" s="36" t="s">
        <v>41</v>
      </c>
      <c r="D7" s="130" t="s">
        <v>79</v>
      </c>
      <c r="E7" s="36"/>
      <c r="F7" s="36" t="s">
        <v>76</v>
      </c>
      <c r="G7" s="131" t="s">
        <v>80</v>
      </c>
      <c r="H7" s="36">
        <v>1720</v>
      </c>
      <c r="I7" s="36">
        <v>795</v>
      </c>
      <c r="J7" s="36">
        <v>925</v>
      </c>
      <c r="K7" s="36" t="s">
        <v>45</v>
      </c>
      <c r="L7" s="38">
        <v>46539</v>
      </c>
      <c r="M7" s="39">
        <v>13437984701</v>
      </c>
    </row>
    <row r="8" s="1" customFormat="1" ht="14.25" spans="1:13">
      <c r="A8" s="16">
        <v>5</v>
      </c>
      <c r="B8" s="29" t="s">
        <v>81</v>
      </c>
      <c r="C8" s="40" t="s">
        <v>82</v>
      </c>
      <c r="D8" s="129" t="s">
        <v>83</v>
      </c>
      <c r="E8" s="40" t="s">
        <v>14</v>
      </c>
      <c r="F8" s="41" t="s">
        <v>84</v>
      </c>
      <c r="G8" s="132" t="s">
        <v>85</v>
      </c>
      <c r="H8" s="40">
        <v>1720</v>
      </c>
      <c r="I8" s="40">
        <v>795</v>
      </c>
      <c r="J8" s="40">
        <v>925</v>
      </c>
      <c r="K8" s="40" t="s">
        <v>51</v>
      </c>
      <c r="L8" s="42">
        <v>46905</v>
      </c>
      <c r="M8" s="43">
        <v>13576404833</v>
      </c>
    </row>
    <row r="9" s="1" customFormat="1" ht="14.25" spans="1:13">
      <c r="A9" s="44">
        <v>6</v>
      </c>
      <c r="B9" s="45" t="s">
        <v>86</v>
      </c>
      <c r="C9" s="46" t="s">
        <v>41</v>
      </c>
      <c r="D9" s="124" t="s">
        <v>87</v>
      </c>
      <c r="E9" s="46"/>
      <c r="F9" s="47" t="s">
        <v>88</v>
      </c>
      <c r="G9" s="48" t="s">
        <v>89</v>
      </c>
      <c r="H9" s="46">
        <v>1720</v>
      </c>
      <c r="I9" s="46">
        <v>0</v>
      </c>
      <c r="J9" s="46">
        <v>1720</v>
      </c>
      <c r="K9" s="46" t="s">
        <v>45</v>
      </c>
      <c r="L9" s="49">
        <v>46905</v>
      </c>
      <c r="M9" s="50">
        <v>15807983929</v>
      </c>
    </row>
    <row r="10" s="2" customFormat="1" ht="15" spans="1:13">
      <c r="A10" s="34">
        <v>7</v>
      </c>
      <c r="B10" s="35" t="s">
        <v>90</v>
      </c>
      <c r="C10" s="36" t="s">
        <v>41</v>
      </c>
      <c r="D10" s="130" t="s">
        <v>91</v>
      </c>
      <c r="E10" s="36"/>
      <c r="F10" s="51" t="s">
        <v>92</v>
      </c>
      <c r="G10" s="131" t="s">
        <v>93</v>
      </c>
      <c r="H10" s="36">
        <v>1720</v>
      </c>
      <c r="I10" s="36">
        <v>0</v>
      </c>
      <c r="J10" s="36">
        <v>1720</v>
      </c>
      <c r="K10" s="36" t="s">
        <v>51</v>
      </c>
      <c r="L10" s="38">
        <v>47270</v>
      </c>
      <c r="M10" s="39">
        <v>13367983726</v>
      </c>
    </row>
    <row r="11" s="2" customFormat="1" ht="15" spans="1:13">
      <c r="A11" s="52">
        <v>8</v>
      </c>
      <c r="B11" s="53" t="s">
        <v>94</v>
      </c>
      <c r="C11" s="53" t="s">
        <v>82</v>
      </c>
      <c r="D11" s="54" t="s">
        <v>95</v>
      </c>
      <c r="E11" s="55" t="s">
        <v>15</v>
      </c>
      <c r="F11" s="56" t="s">
        <v>96</v>
      </c>
      <c r="G11" s="57" t="s">
        <v>97</v>
      </c>
      <c r="H11" s="55">
        <v>1720</v>
      </c>
      <c r="I11" s="58">
        <v>795</v>
      </c>
      <c r="J11" s="58">
        <v>925</v>
      </c>
      <c r="K11" s="55" t="s">
        <v>73</v>
      </c>
      <c r="L11" s="59">
        <v>46905</v>
      </c>
      <c r="M11" s="60" t="s">
        <v>98</v>
      </c>
    </row>
    <row r="12" s="2" customFormat="1" ht="14.25" spans="1:13">
      <c r="A12" s="61">
        <v>9</v>
      </c>
      <c r="B12" s="29" t="s">
        <v>99</v>
      </c>
      <c r="C12" s="30" t="s">
        <v>82</v>
      </c>
      <c r="D12" s="29" t="s">
        <v>100</v>
      </c>
      <c r="E12" s="30" t="s">
        <v>18</v>
      </c>
      <c r="F12" s="30" t="s">
        <v>101</v>
      </c>
      <c r="G12" s="31" t="s">
        <v>102</v>
      </c>
      <c r="H12" s="30">
        <v>1720</v>
      </c>
      <c r="I12" s="62">
        <v>795</v>
      </c>
      <c r="J12" s="62">
        <v>925</v>
      </c>
      <c r="K12" s="30" t="s">
        <v>45</v>
      </c>
      <c r="L12" s="32">
        <v>46539</v>
      </c>
      <c r="M12" s="33">
        <v>19198315068</v>
      </c>
    </row>
    <row r="13" s="2" customFormat="1" ht="15" spans="1:13">
      <c r="A13" s="63">
        <v>10</v>
      </c>
      <c r="B13" s="23" t="s">
        <v>103</v>
      </c>
      <c r="C13" s="64" t="s">
        <v>41</v>
      </c>
      <c r="D13" s="127" t="s">
        <v>104</v>
      </c>
      <c r="E13" s="64"/>
      <c r="F13" s="64" t="s">
        <v>101</v>
      </c>
      <c r="G13" s="25" t="s">
        <v>105</v>
      </c>
      <c r="H13" s="64">
        <v>1720</v>
      </c>
      <c r="I13" s="65">
        <v>795</v>
      </c>
      <c r="J13" s="65">
        <v>925</v>
      </c>
      <c r="K13" s="64" t="s">
        <v>45</v>
      </c>
      <c r="L13" s="66">
        <v>46539</v>
      </c>
      <c r="M13" s="67">
        <v>17790692782</v>
      </c>
    </row>
    <row r="14" s="2" customFormat="1" ht="14.25" spans="1:13">
      <c r="A14" s="16">
        <v>11</v>
      </c>
      <c r="B14" s="29" t="s">
        <v>106</v>
      </c>
      <c r="C14" s="30" t="s">
        <v>41</v>
      </c>
      <c r="D14" s="29" t="s">
        <v>107</v>
      </c>
      <c r="E14" s="30" t="s">
        <v>13</v>
      </c>
      <c r="F14" s="68" t="s">
        <v>108</v>
      </c>
      <c r="G14" s="31" t="s">
        <v>109</v>
      </c>
      <c r="H14" s="30">
        <v>1720</v>
      </c>
      <c r="I14" s="30">
        <v>0</v>
      </c>
      <c r="J14" s="30">
        <v>1720</v>
      </c>
      <c r="K14" s="30" t="s">
        <v>51</v>
      </c>
      <c r="L14" s="32">
        <v>46905</v>
      </c>
      <c r="M14" s="33">
        <v>18307983448</v>
      </c>
    </row>
    <row r="15" s="2" customFormat="1" ht="15" spans="1:13">
      <c r="A15" s="69">
        <v>12</v>
      </c>
      <c r="B15" s="35" t="s">
        <v>110</v>
      </c>
      <c r="C15" s="36" t="s">
        <v>41</v>
      </c>
      <c r="D15" s="35" t="s">
        <v>111</v>
      </c>
      <c r="E15" s="36"/>
      <c r="F15" s="70" t="s">
        <v>108</v>
      </c>
      <c r="G15" s="37" t="s">
        <v>112</v>
      </c>
      <c r="H15" s="36">
        <v>1720</v>
      </c>
      <c r="I15" s="36">
        <v>0</v>
      </c>
      <c r="J15" s="36">
        <v>1720</v>
      </c>
      <c r="K15" s="36" t="s">
        <v>51</v>
      </c>
      <c r="L15" s="38">
        <v>46905</v>
      </c>
      <c r="M15" s="39">
        <v>15879496300</v>
      </c>
    </row>
    <row r="16" s="2" customFormat="1" ht="15" spans="1:13">
      <c r="A16" s="71">
        <v>13</v>
      </c>
      <c r="B16" s="72" t="s">
        <v>113</v>
      </c>
      <c r="C16" s="72" t="s">
        <v>41</v>
      </c>
      <c r="D16" s="133" t="s">
        <v>114</v>
      </c>
      <c r="E16" s="72" t="s">
        <v>19</v>
      </c>
      <c r="F16" s="72" t="s">
        <v>115</v>
      </c>
      <c r="G16" s="134" t="s">
        <v>116</v>
      </c>
      <c r="H16" s="72">
        <v>1720</v>
      </c>
      <c r="I16" s="72">
        <v>795</v>
      </c>
      <c r="J16" s="72">
        <v>925</v>
      </c>
      <c r="K16" s="72" t="s">
        <v>45</v>
      </c>
      <c r="L16" s="74">
        <v>46905</v>
      </c>
      <c r="M16" s="75">
        <v>13576427870</v>
      </c>
    </row>
    <row r="17" s="2" customFormat="1" ht="14" customHeight="1" spans="1:13">
      <c r="A17" s="76">
        <v>14</v>
      </c>
      <c r="B17" s="77" t="s">
        <v>117</v>
      </c>
      <c r="C17" s="78" t="s">
        <v>82</v>
      </c>
      <c r="D17" s="54" t="s">
        <v>118</v>
      </c>
      <c r="E17" s="79" t="s">
        <v>20</v>
      </c>
      <c r="F17" s="77" t="s">
        <v>119</v>
      </c>
      <c r="G17" s="80" t="s">
        <v>120</v>
      </c>
      <c r="H17" s="81">
        <v>1720</v>
      </c>
      <c r="I17" s="81">
        <v>795</v>
      </c>
      <c r="J17" s="81">
        <v>925</v>
      </c>
      <c r="K17" s="79" t="s">
        <v>45</v>
      </c>
      <c r="L17" s="82">
        <v>46539</v>
      </c>
      <c r="M17" s="83">
        <v>18679808521</v>
      </c>
    </row>
    <row r="18" ht="14.25" spans="1:13">
      <c r="A18" s="84" t="s">
        <v>58</v>
      </c>
      <c r="B18" s="85"/>
      <c r="C18" s="85"/>
      <c r="D18" s="85"/>
      <c r="E18" s="85"/>
      <c r="F18" s="85"/>
      <c r="G18" s="85"/>
      <c r="H18" s="85">
        <f>SUM(H4:H17)</f>
        <v>24080</v>
      </c>
      <c r="I18" s="85">
        <f>SUM(I4:I17)</f>
        <v>7744</v>
      </c>
      <c r="J18" s="85">
        <f>SUM(J4:J17)</f>
        <v>16336</v>
      </c>
      <c r="K18" s="86"/>
      <c r="L18" s="86"/>
      <c r="M18" s="87"/>
    </row>
    <row r="19" ht="18.75" spans="1:13">
      <c r="A19" s="88" t="s">
        <v>23</v>
      </c>
      <c r="B19" s="88"/>
      <c r="C19" s="88"/>
      <c r="D19" s="89" t="s">
        <v>121</v>
      </c>
      <c r="E19" s="89"/>
      <c r="F19" s="89"/>
      <c r="G19" s="89" t="s">
        <v>25</v>
      </c>
      <c r="H19" s="89"/>
      <c r="I19" s="88"/>
      <c r="J19" s="88" t="s">
        <v>26</v>
      </c>
      <c r="K19" s="88"/>
      <c r="L19" s="88"/>
    </row>
  </sheetData>
  <autoFilter xmlns:etc="http://www.wps.cn/officeDocument/2017/etCustomData" ref="A3:M19" etc:filterBottomFollowUsedRange="0">
    <extLst/>
  </autoFilter>
  <mergeCells count="10">
    <mergeCell ref="A1:M1"/>
    <mergeCell ref="E2:K2"/>
    <mergeCell ref="A18:G18"/>
    <mergeCell ref="D19:E19"/>
    <mergeCell ref="G19:H19"/>
    <mergeCell ref="E4:E5"/>
    <mergeCell ref="E6:E7"/>
    <mergeCell ref="E8:E10"/>
    <mergeCell ref="E12:E13"/>
    <mergeCell ref="E14:E15"/>
  </mergeCells>
  <pageMargins left="0.511805555555556" right="0.196527777777778" top="1" bottom="1" header="0.5" footer="0.5"/>
  <pageSetup paperSize="9" scale="8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续发基本生活补贴发放汇总表</vt:lpstr>
      <vt:lpstr>孤儿续发</vt:lpstr>
      <vt:lpstr>事实无人抚养儿童续发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VOUSMEVOYEZ</cp:lastModifiedBy>
  <dcterms:created xsi:type="dcterms:W3CDTF">2025-04-15T01:47:00Z</dcterms:created>
  <dcterms:modified xsi:type="dcterms:W3CDTF">2026-07-07T03:28:57Z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9577A8D6CEB541E7AF7901E94C13434B_13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