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0" firstSheet="1"/>
  </bookViews>
  <sheets>
    <sheet name="孤儿、事实无人抚养儿童基本生活补贴发放表" sheetId="1" r:id="rId1"/>
    <sheet name="孤儿基本生活费发放表" sheetId="2" r:id="rId2"/>
    <sheet name="事实无人抚养儿童基本生活补贴发放表" sheetId="3" r:id="rId3"/>
  </sheets>
  <definedNames>
    <definedName name="_xlnm._FilterDatabase" localSheetId="1" hidden="1">孤儿基本生活费发放表!$A$3:$J$12</definedName>
    <definedName name="_xlnm._FilterDatabase" localSheetId="2" hidden="1">事实无人抚养儿童基本生活补贴发放表!$A$3:$L$161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<sst xmlns="http://schemas.openxmlformats.org/spreadsheetml/2006/main" count="1100" uniqueCount="655">
  <si>
    <t>浮梁县2026年7月份孤儿、事实无人抚养儿童基本生活补贴发放表</t>
  </si>
  <si>
    <t>制表单位：浮梁县民政局</t>
  </si>
  <si>
    <t xml:space="preserve"> 依据：浮民字〔2025〕31号、浮民字〔2026〕35号      </t>
  </si>
  <si>
    <t xml:space="preserve"> 制表时间：2026年7月1日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</si>
  <si>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</si>
  <si>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</si>
  <si>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</si>
  <si>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</si>
  <si>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</si>
  <si>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</si>
  <si>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</si>
  <si>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</si>
  <si>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</si>
  <si>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</si>
  <si>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</si>
  <si>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</si>
  <si>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</si>
  <si>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</si>
  <si>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</si>
  <si>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</si>
  <si>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</si>
  <si>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</si>
  <si>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</si>
  <si>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</si>
  <si>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</si>
  <si>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</si>
  <si>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臧湾乡</t>
  </si>
  <si>
    <t>合   计</t>
  </si>
  <si>
    <t>经办人：</t>
  </si>
  <si>
    <t>制表人：</t>
  </si>
  <si>
    <t>审核人：</t>
  </si>
  <si>
    <t>审批人：</t>
  </si>
  <si>
    <t>浮梁县2026年7月份孤儿基本生活费发放表</t>
  </si>
  <si>
    <t xml:space="preserve">制表单位：浮梁县民政局
 </t>
  </si>
  <si>
    <t xml:space="preserve">依据：浮民字〔2025〕31号、浮民字〔2026〕35号      </t>
  </si>
  <si>
    <t>制表时间：2026年7月1日</t>
  </si>
  <si>
    <t>孤儿姓名</t>
  </si>
  <si>
    <t>性别</t>
  </si>
  <si>
    <t>儿童身份证号</t>
  </si>
  <si>
    <t>所属乡镇</t>
  </si>
  <si>
    <t>所在村</t>
  </si>
  <si>
    <t>领取人姓名</t>
  </si>
  <si>
    <t>银行帐号</t>
  </si>
  <si>
    <t>7月份
孤儿基本生活费金额（元）</t>
  </si>
  <si>
    <t>王淑娜</t>
  </si>
  <si>
    <t>女</t>
  </si>
  <si>
    <t>360222201202200521</t>
  </si>
  <si>
    <t>柘枰村</t>
  </si>
  <si>
    <t>6226822200338152017</t>
  </si>
  <si>
    <t>叶立辉</t>
  </si>
  <si>
    <t>男</t>
  </si>
  <si>
    <t>360222200809112312</t>
  </si>
  <si>
    <t>浯溪村</t>
  </si>
  <si>
    <t>6226822200285290539</t>
  </si>
  <si>
    <t>刘安妮</t>
  </si>
  <si>
    <t>360222200809043126</t>
  </si>
  <si>
    <t>芦田村</t>
  </si>
  <si>
    <t>余满云</t>
  </si>
  <si>
    <t>6226822200357695292</t>
  </si>
  <si>
    <t>史鹏志</t>
  </si>
  <si>
    <t>360222201002096416</t>
  </si>
  <si>
    <t>宁厂村</t>
  </si>
  <si>
    <t>6226822200285315815</t>
  </si>
  <si>
    <t>张敏甜</t>
  </si>
  <si>
    <t>360222201510301842</t>
  </si>
  <si>
    <t>流口村</t>
  </si>
  <si>
    <t>6217974210017178204</t>
  </si>
  <si>
    <t>吴雅妮</t>
  </si>
  <si>
    <t>360222201204155621</t>
  </si>
  <si>
    <t>灵安村</t>
  </si>
  <si>
    <t>6226822200202779721</t>
  </si>
  <si>
    <t>合  计</t>
  </si>
  <si>
    <t xml:space="preserve">               制表人：</t>
  </si>
  <si>
    <t xml:space="preserve">                       审核人：</t>
  </si>
  <si>
    <t>浮梁县2026年7月份事实无人抚养儿童基本生活补贴发放表</t>
  </si>
  <si>
    <t>事实无人抚养儿童姓名</t>
  </si>
  <si>
    <t>儿童身份证号码</t>
  </si>
  <si>
    <t>银行账号</t>
  </si>
  <si>
    <t>补贴 标准(元)</t>
  </si>
  <si>
    <t>已享受低保(救助)补贴（元）</t>
  </si>
  <si>
    <t>7月份
事实无人抚养儿童基本生活费金额（元）</t>
  </si>
  <si>
    <t>黎思瑶</t>
  </si>
  <si>
    <t>360222200906260026</t>
  </si>
  <si>
    <t>浮梁镇</t>
  </si>
  <si>
    <t>查大村</t>
  </si>
  <si>
    <t>6226822200208887106</t>
  </si>
  <si>
    <t>周羽梦</t>
  </si>
  <si>
    <t>360222200903050023</t>
  </si>
  <si>
    <t>大洲村</t>
  </si>
  <si>
    <t>6226822200294891483</t>
  </si>
  <si>
    <t>周锦凡</t>
  </si>
  <si>
    <t>360222201204233538</t>
  </si>
  <si>
    <t>6226822200202866379</t>
  </si>
  <si>
    <t>周柏棟</t>
  </si>
  <si>
    <t>360222201810203515</t>
  </si>
  <si>
    <t>6226822200364632171</t>
  </si>
  <si>
    <t>蔡梦琪</t>
  </si>
  <si>
    <t>360222201003310023</t>
  </si>
  <si>
    <t>茶培村</t>
  </si>
  <si>
    <t>6226822200305542968</t>
  </si>
  <si>
    <t>吴俊涛</t>
  </si>
  <si>
    <t>360222200810010014</t>
  </si>
  <si>
    <t>城北社区</t>
  </si>
  <si>
    <t>6228231565322336466</t>
  </si>
  <si>
    <t>张安楚</t>
  </si>
  <si>
    <t>360222202204300029</t>
  </si>
  <si>
    <t>6217974210007550479</t>
  </si>
  <si>
    <t>邓子航</t>
  </si>
  <si>
    <t>360222201003200035</t>
  </si>
  <si>
    <t>城北居委会</t>
  </si>
  <si>
    <t>6226822200342084511</t>
  </si>
  <si>
    <t>张安澜</t>
  </si>
  <si>
    <t>360222202503210015</t>
  </si>
  <si>
    <t>6217974210018029380</t>
  </si>
  <si>
    <t>田小涛</t>
  </si>
  <si>
    <t>361127200907295121</t>
  </si>
  <si>
    <t>旧城村</t>
  </si>
  <si>
    <t>6226822200208886835</t>
  </si>
  <si>
    <t>姚雨馨</t>
  </si>
  <si>
    <t>360222201212110028</t>
  </si>
  <si>
    <t>6226822200202642879</t>
  </si>
  <si>
    <t>易晓星</t>
  </si>
  <si>
    <t>360222201802010043</t>
  </si>
  <si>
    <t>6226822200291576210</t>
  </si>
  <si>
    <t>蒋芷汀</t>
  </si>
  <si>
    <t>36022220240424712X</t>
  </si>
  <si>
    <t>金竹村</t>
  </si>
  <si>
    <t>6226822200401731010</t>
  </si>
  <si>
    <t>五月新增15079815830</t>
  </si>
  <si>
    <t>夏艳艳</t>
  </si>
  <si>
    <t>360222200911260549</t>
  </si>
  <si>
    <t>西湖村</t>
  </si>
  <si>
    <t>6226822200391601892</t>
  </si>
  <si>
    <t>汪瀚森</t>
  </si>
  <si>
    <t>36022220180517051x</t>
  </si>
  <si>
    <t>茶宝村</t>
  </si>
  <si>
    <t>6217974210012634235</t>
  </si>
  <si>
    <t>汪  彪</t>
  </si>
  <si>
    <t>360222201602230519</t>
  </si>
  <si>
    <t>磻溪村</t>
  </si>
  <si>
    <t>6226822200378200056</t>
  </si>
  <si>
    <t>汪舒曼</t>
  </si>
  <si>
    <t>360222201911240526</t>
  </si>
  <si>
    <t>6226822200378203456</t>
  </si>
  <si>
    <t>汪森棋</t>
  </si>
  <si>
    <t>360222200906010529</t>
  </si>
  <si>
    <t>桃墅村</t>
  </si>
  <si>
    <t>6226822200285481682</t>
  </si>
  <si>
    <t>五月新增13879817538</t>
  </si>
  <si>
    <t>汪英杰</t>
  </si>
  <si>
    <t>360222201701220519</t>
  </si>
  <si>
    <t>6226822200203452351</t>
  </si>
  <si>
    <t>五月新增18322815242</t>
  </si>
  <si>
    <t>汪俊杰</t>
  </si>
  <si>
    <t>360222201107250512</t>
  </si>
  <si>
    <t>6226822200203454746</t>
  </si>
  <si>
    <t>王恩志</t>
  </si>
  <si>
    <t>360222201502104750</t>
  </si>
  <si>
    <t>王港村</t>
  </si>
  <si>
    <t>汪新凤</t>
  </si>
  <si>
    <t>6226822200350280126</t>
  </si>
  <si>
    <t>陈苏禾</t>
  </si>
  <si>
    <t>360222202101284724</t>
  </si>
  <si>
    <t>6226822200342974778</t>
  </si>
  <si>
    <t>汪泽浩</t>
  </si>
  <si>
    <t>360222201410044738</t>
  </si>
  <si>
    <t>汪浩泽</t>
  </si>
  <si>
    <t>6226822200203346967</t>
  </si>
  <si>
    <t>包晨浩</t>
  </si>
  <si>
    <t>360222200910235018</t>
  </si>
  <si>
    <t>墩口村</t>
  </si>
  <si>
    <t>6226822200285414634</t>
  </si>
  <si>
    <t>李佳诚</t>
  </si>
  <si>
    <t>360222201106225016</t>
  </si>
  <si>
    <t>河源村</t>
  </si>
  <si>
    <t>6226822200203350837</t>
  </si>
  <si>
    <t>五月新增19179814637</t>
  </si>
  <si>
    <t>汪宇碕</t>
  </si>
  <si>
    <t>360222201501064419</t>
  </si>
  <si>
    <t>桃岭村</t>
  </si>
  <si>
    <t>6226822200202703028</t>
  </si>
  <si>
    <t>汪雨研</t>
  </si>
  <si>
    <t>360222201602014461</t>
  </si>
  <si>
    <t>6226822200202683717</t>
  </si>
  <si>
    <t>程若兮</t>
  </si>
  <si>
    <t>360222201501304427</t>
  </si>
  <si>
    <t>6226822200202674146</t>
  </si>
  <si>
    <t>程乙檬</t>
  </si>
  <si>
    <t>360222201610074421</t>
  </si>
  <si>
    <t>6226822200202664147</t>
  </si>
  <si>
    <t>李德明</t>
  </si>
  <si>
    <t>360222201201044416</t>
  </si>
  <si>
    <t>鹅湖村</t>
  </si>
  <si>
    <t>6228231565320881562</t>
  </si>
  <si>
    <t>李杨洋</t>
  </si>
  <si>
    <t>360222201007064421</t>
  </si>
  <si>
    <t>6228231565324548563</t>
  </si>
  <si>
    <t>曹筱煜</t>
  </si>
  <si>
    <t>360222201301064422</t>
  </si>
  <si>
    <t>集源村</t>
  </si>
  <si>
    <t>6226822200371315406</t>
  </si>
  <si>
    <t>程爱馨</t>
  </si>
  <si>
    <t>360222201510264420</t>
  </si>
  <si>
    <t>创业村</t>
  </si>
  <si>
    <t>6226822200202661226</t>
  </si>
  <si>
    <t>左汪杨</t>
  </si>
  <si>
    <t>360222200906064412</t>
  </si>
  <si>
    <t xml:space="preserve"> 6226822200305289503</t>
  </si>
  <si>
    <t>余嘉磊</t>
  </si>
  <si>
    <t>360222201101244410</t>
  </si>
  <si>
    <t xml:space="preserve"> 6226822200202723257</t>
  </si>
  <si>
    <t>黄欣雅</t>
  </si>
  <si>
    <t>360222201612314441</t>
  </si>
  <si>
    <t>6217974210012531977</t>
  </si>
  <si>
    <t>叶益辰</t>
  </si>
  <si>
    <t>360222201705234416</t>
  </si>
  <si>
    <t>6226822200202664469</t>
  </si>
  <si>
    <t>朱苏瑾</t>
  </si>
  <si>
    <t>360222201803274411</t>
  </si>
  <si>
    <t>小源村</t>
  </si>
  <si>
    <t>6217974210016478142</t>
  </si>
  <si>
    <t>朱苏影</t>
  </si>
  <si>
    <t>360222201408024447</t>
  </si>
  <si>
    <t>6217974210016478092</t>
  </si>
  <si>
    <t>余碧盈</t>
  </si>
  <si>
    <t>360222201712114420</t>
  </si>
  <si>
    <t>6226822200333714415</t>
  </si>
  <si>
    <t>黄思圆</t>
  </si>
  <si>
    <t>36022220141213442X</t>
  </si>
  <si>
    <t>6226822200305291723</t>
  </si>
  <si>
    <t>叶菲菲</t>
  </si>
  <si>
    <t>36022220131218442X</t>
  </si>
  <si>
    <t>6226822200202674088</t>
  </si>
  <si>
    <t>叶朵朵</t>
  </si>
  <si>
    <t>360222201108274428</t>
  </si>
  <si>
    <t>6226822200202664055</t>
  </si>
  <si>
    <t>邓善匀</t>
  </si>
  <si>
    <t>360222202311274428</t>
  </si>
  <si>
    <t>邓村村</t>
  </si>
  <si>
    <t>6217974210017178808</t>
  </si>
  <si>
    <t>邓云阳</t>
  </si>
  <si>
    <t>360222202411134414</t>
  </si>
  <si>
    <t>6217974210018016742</t>
  </si>
  <si>
    <t>朱浩辰</t>
  </si>
  <si>
    <t>360222202411204419</t>
  </si>
  <si>
    <t>6217974210018031311</t>
  </si>
  <si>
    <t>胡石峰</t>
  </si>
  <si>
    <t>360222201005264438</t>
  </si>
  <si>
    <t>界田村</t>
  </si>
  <si>
    <t>6226822200285102619</t>
  </si>
  <si>
    <t>李嘉晨</t>
  </si>
  <si>
    <t>360222201903074433</t>
  </si>
  <si>
    <t>6226822200291574736</t>
  </si>
  <si>
    <t>叶宝强</t>
  </si>
  <si>
    <t>360222201107222319</t>
  </si>
  <si>
    <t>外蒋村</t>
  </si>
  <si>
    <t xml:space="preserve"> 6226822200325567029</t>
  </si>
  <si>
    <t>刘嘉伟</t>
  </si>
  <si>
    <t>360222201211182337</t>
  </si>
  <si>
    <t>金家门</t>
  </si>
  <si>
    <t>6228231565314590369</t>
  </si>
  <si>
    <t>俞宏明</t>
  </si>
  <si>
    <t>360222201405202316</t>
  </si>
  <si>
    <t>6226822200202736242</t>
  </si>
  <si>
    <t>张潘明</t>
  </si>
  <si>
    <t>360222201602102314</t>
  </si>
  <si>
    <t>6226822200202769649</t>
  </si>
  <si>
    <t>郑文霞</t>
  </si>
  <si>
    <t>360222201208042341</t>
  </si>
  <si>
    <t>6226822200357695417</t>
  </si>
  <si>
    <t>汪  健</t>
  </si>
  <si>
    <t>360222201109132333</t>
  </si>
  <si>
    <t>洪村村</t>
  </si>
  <si>
    <t>6226822200202750334</t>
  </si>
  <si>
    <t>吴成梁</t>
  </si>
  <si>
    <t>360222201407192318</t>
  </si>
  <si>
    <t>石鼓村</t>
  </si>
  <si>
    <t>6226822200202747777</t>
  </si>
  <si>
    <t>吕晓彤</t>
  </si>
  <si>
    <t>360222201812012325</t>
  </si>
  <si>
    <t>芳村</t>
  </si>
  <si>
    <t>6226822200364623824</t>
  </si>
  <si>
    <t>吕晓晞</t>
  </si>
  <si>
    <t>360222202106032315</t>
  </si>
  <si>
    <t>6226822200335396237</t>
  </si>
  <si>
    <t>周奕欣</t>
  </si>
  <si>
    <t>36022220100909232X</t>
  </si>
  <si>
    <t>光明村</t>
  </si>
  <si>
    <t>6226822200294947111</t>
  </si>
  <si>
    <t>郑凌萱</t>
  </si>
  <si>
    <t>360222201406222327</t>
  </si>
  <si>
    <t>洛溪村</t>
  </si>
  <si>
    <t>6226822200202740152</t>
  </si>
  <si>
    <t>郑凌杰</t>
  </si>
  <si>
    <t>36022220170620231X</t>
  </si>
  <si>
    <t>6226822200202773641</t>
  </si>
  <si>
    <t>陈宇润</t>
  </si>
  <si>
    <t>360222201309112337</t>
  </si>
  <si>
    <t>舍埠村</t>
  </si>
  <si>
    <t>6226822200357725537</t>
  </si>
  <si>
    <t>李玉欣</t>
  </si>
  <si>
    <t>360222201107232322</t>
  </si>
  <si>
    <t>6226822200236366206</t>
  </si>
  <si>
    <t>吴嘉哲</t>
  </si>
  <si>
    <t>360222201409270017</t>
  </si>
  <si>
    <t>官中村</t>
  </si>
  <si>
    <t>6226822200202650369</t>
  </si>
  <si>
    <t>胡玉凡</t>
  </si>
  <si>
    <t>360222200909196410</t>
  </si>
  <si>
    <t>灵珠村</t>
  </si>
  <si>
    <t>6226822200346203943</t>
  </si>
  <si>
    <t>五月新增低保13767855537</t>
  </si>
  <si>
    <t>吕安民</t>
  </si>
  <si>
    <t>36022220140128641X</t>
  </si>
  <si>
    <t>丰旺村</t>
  </si>
  <si>
    <t>6226822200202963580</t>
  </si>
  <si>
    <t>戴文强</t>
  </si>
  <si>
    <t>36022220100617643X</t>
  </si>
  <si>
    <t>仙槎村</t>
  </si>
  <si>
    <t>6226822200208887502</t>
  </si>
  <si>
    <t>蔡钧豪</t>
  </si>
  <si>
    <t>36022220141015681X</t>
  </si>
  <si>
    <t>仙槎煤矿</t>
  </si>
  <si>
    <t>6228231565324826167</t>
  </si>
  <si>
    <t>蔡泽睿</t>
  </si>
  <si>
    <t>360222201108266815</t>
  </si>
  <si>
    <t>6228231565324810062</t>
  </si>
  <si>
    <t>乐博文</t>
  </si>
  <si>
    <t>360222201902196412</t>
  </si>
  <si>
    <t>月山村</t>
  </si>
  <si>
    <t>6226822200357724852</t>
  </si>
  <si>
    <t>乐雅雯</t>
  </si>
  <si>
    <t>360222202602106424</t>
  </si>
  <si>
    <t>6217974210023886691</t>
  </si>
  <si>
    <t>四月新增18879840620</t>
  </si>
  <si>
    <t>吕芷欣</t>
  </si>
  <si>
    <t>360222202005116421</t>
  </si>
  <si>
    <t>6226822200342094585</t>
  </si>
  <si>
    <t>李吉祥</t>
  </si>
  <si>
    <t>360222200810076531</t>
  </si>
  <si>
    <t>6226822200374359658</t>
  </si>
  <si>
    <t>许  秀</t>
  </si>
  <si>
    <t>360222201411196821</t>
  </si>
  <si>
    <t>枣树坞居委会</t>
  </si>
  <si>
    <t>6228231569000185575</t>
  </si>
  <si>
    <t>史冬康</t>
  </si>
  <si>
    <t>360222201012226413</t>
  </si>
  <si>
    <t>6226822200202980121</t>
  </si>
  <si>
    <t>五月新增19179807591</t>
  </si>
  <si>
    <t>陶  仙</t>
  </si>
  <si>
    <t>360222200909056821</t>
  </si>
  <si>
    <t>东一区</t>
  </si>
  <si>
    <t>6228231569000914875</t>
  </si>
  <si>
    <t>五月新增13970392555</t>
  </si>
  <si>
    <t>朱嘉薇</t>
  </si>
  <si>
    <t>36022220090208642X</t>
  </si>
  <si>
    <t>6226822200295541640</t>
  </si>
  <si>
    <t>六月新增15079860201</t>
  </si>
  <si>
    <t>朱如权</t>
  </si>
  <si>
    <t>360222201108256430</t>
  </si>
  <si>
    <t>622682220020291642</t>
  </si>
  <si>
    <t>郑明波</t>
  </si>
  <si>
    <t>360222201011010717</t>
  </si>
  <si>
    <t>新源村</t>
  </si>
  <si>
    <t>6226822200357719571</t>
  </si>
  <si>
    <t>郑子涵</t>
  </si>
  <si>
    <t>360222201607250711</t>
  </si>
  <si>
    <t>6226822200203343634</t>
  </si>
  <si>
    <t>郑雪寒</t>
  </si>
  <si>
    <t>360222201702230727</t>
  </si>
  <si>
    <t>6226822200393496614</t>
  </si>
  <si>
    <t>谭兴铭</t>
  </si>
  <si>
    <t>360222201703030719</t>
  </si>
  <si>
    <t>金家村</t>
  </si>
  <si>
    <t>6226822200335042179</t>
  </si>
  <si>
    <t>谭科铭</t>
  </si>
  <si>
    <t>360222202005220712</t>
  </si>
  <si>
    <t>6226822200335042161</t>
  </si>
  <si>
    <t>程晓楠</t>
  </si>
  <si>
    <t>360222201310110726</t>
  </si>
  <si>
    <t>新田村</t>
  </si>
  <si>
    <t>6226822200335401714</t>
  </si>
  <si>
    <t>李祖妍</t>
  </si>
  <si>
    <t>36022220160127072X</t>
  </si>
  <si>
    <t>经公桥居委会</t>
  </si>
  <si>
    <t>6217974210017187940</t>
  </si>
  <si>
    <t>郑保平</t>
  </si>
  <si>
    <t>360222201605130716</t>
  </si>
  <si>
    <t>6226822200203322331</t>
  </si>
  <si>
    <t>叶楠鑫</t>
  </si>
  <si>
    <t>360222201702270729</t>
  </si>
  <si>
    <t>源港村</t>
  </si>
  <si>
    <t>6226822200203318297</t>
  </si>
  <si>
    <t>二月低保调标17379893361</t>
  </si>
  <si>
    <t>叶楠轩</t>
  </si>
  <si>
    <t>360222202001270739</t>
  </si>
  <si>
    <t>6226822200346213496</t>
  </si>
  <si>
    <t>朱馨悦</t>
  </si>
  <si>
    <t>360222201208190723</t>
  </si>
  <si>
    <t>鸦桥村</t>
  </si>
  <si>
    <t>6226822200203338451</t>
  </si>
  <si>
    <t>五月新增15279981121</t>
  </si>
  <si>
    <t>朱馨予</t>
  </si>
  <si>
    <t>360222201808180721</t>
  </si>
  <si>
    <t>6226822200331725546</t>
  </si>
  <si>
    <t>夏宇俊</t>
  </si>
  <si>
    <t>360222201202203116</t>
  </si>
  <si>
    <t>6226822200202931090</t>
  </si>
  <si>
    <t>夏宇乐</t>
  </si>
  <si>
    <t>360222201307053126</t>
  </si>
  <si>
    <t>6226822200202927163</t>
  </si>
  <si>
    <t>谢梦缘</t>
  </si>
  <si>
    <t>360222201502213121</t>
  </si>
  <si>
    <t>6226822200202939275</t>
  </si>
  <si>
    <t>谢博闻</t>
  </si>
  <si>
    <t>360222201605073133</t>
  </si>
  <si>
    <t>6226822200202914906</t>
  </si>
  <si>
    <t>龚佳杨</t>
  </si>
  <si>
    <t>36022220200308311X</t>
  </si>
  <si>
    <t>三龙村</t>
  </si>
  <si>
    <t>6226822200364624038</t>
  </si>
  <si>
    <t>郑梓康</t>
  </si>
  <si>
    <t>360222201504283131</t>
  </si>
  <si>
    <t>杨家村</t>
  </si>
  <si>
    <t>6226822200202917743</t>
  </si>
  <si>
    <t>熊荟婕</t>
  </si>
  <si>
    <t>360222201808123129</t>
  </si>
  <si>
    <t>6226822200333710892</t>
  </si>
  <si>
    <t>郭紫祺</t>
  </si>
  <si>
    <t>360222201711153145</t>
  </si>
  <si>
    <t>6226822200346219907</t>
  </si>
  <si>
    <t>郭美琪</t>
  </si>
  <si>
    <t>36022220190705312X</t>
  </si>
  <si>
    <t>6226822200342079099</t>
  </si>
  <si>
    <t>方子阳</t>
  </si>
  <si>
    <t>360222201409143114</t>
  </si>
  <si>
    <t>6226822200202930084</t>
  </si>
  <si>
    <t>五月新增13782004698</t>
  </si>
  <si>
    <t>胡孝杰</t>
  </si>
  <si>
    <t>36022220080818121X</t>
  </si>
  <si>
    <t>诰峰村</t>
  </si>
  <si>
    <t>6226822200352970401</t>
  </si>
  <si>
    <t>胡孝阳</t>
  </si>
  <si>
    <t>36022220100719121X</t>
  </si>
  <si>
    <t>6226822200352970419</t>
  </si>
  <si>
    <t>江可馨</t>
  </si>
  <si>
    <t>360222200810241226</t>
  </si>
  <si>
    <t>严台村</t>
  </si>
  <si>
    <t>6226822200305639012</t>
  </si>
  <si>
    <t>江雯馨</t>
  </si>
  <si>
    <t>360222201011071229</t>
  </si>
  <si>
    <t>6226822200203415812</t>
  </si>
  <si>
    <t>朱婵娟</t>
  </si>
  <si>
    <t>360222200906101228</t>
  </si>
  <si>
    <t>溠口村</t>
  </si>
  <si>
    <t>6226822200222705706</t>
  </si>
  <si>
    <t>程雨婷</t>
  </si>
  <si>
    <t>360222201302031825</t>
  </si>
  <si>
    <t>大河里村</t>
  </si>
  <si>
    <t>6226822200256608446</t>
  </si>
  <si>
    <t>程俊文</t>
  </si>
  <si>
    <t>360222201502091830</t>
  </si>
  <si>
    <t>6226822200256608404</t>
  </si>
  <si>
    <t>孙炳焱</t>
  </si>
  <si>
    <t>360222200808261818</t>
  </si>
  <si>
    <t>梅湖村</t>
  </si>
  <si>
    <t>6226822200305555119</t>
  </si>
  <si>
    <t>程昱乐</t>
  </si>
  <si>
    <t>360222201709201822</t>
  </si>
  <si>
    <t>峙滩村</t>
  </si>
  <si>
    <t>6226822200291598669</t>
  </si>
  <si>
    <t>陈含蕾</t>
  </si>
  <si>
    <t>360222201505301821</t>
  </si>
  <si>
    <t>6226822200203014318</t>
  </si>
  <si>
    <t>陈含玉</t>
  </si>
  <si>
    <t>360222201310301821</t>
  </si>
  <si>
    <t>6226822200393476673</t>
  </si>
  <si>
    <t>康鸿宇</t>
  </si>
  <si>
    <t>360222201708161814</t>
  </si>
  <si>
    <t>清溪村</t>
  </si>
  <si>
    <t>6226822200203033771</t>
  </si>
  <si>
    <t>康语熙</t>
  </si>
  <si>
    <t>360222202104061825</t>
  </si>
  <si>
    <t>6217974210000836693</t>
  </si>
  <si>
    <t>康国宇</t>
  </si>
  <si>
    <t>360222201909041819</t>
  </si>
  <si>
    <t>6226822200342636476</t>
  </si>
  <si>
    <t>章根龙</t>
  </si>
  <si>
    <t>360222201412211819</t>
  </si>
  <si>
    <t>6226822200203015216</t>
  </si>
  <si>
    <t>汪梦涵</t>
  </si>
  <si>
    <t>360222201802081829</t>
  </si>
  <si>
    <t>6226822200332158580</t>
  </si>
  <si>
    <t>汪菁涵</t>
  </si>
  <si>
    <t>360222201907131829</t>
  </si>
  <si>
    <t>6226822200333792890</t>
  </si>
  <si>
    <t>汪梦超</t>
  </si>
  <si>
    <t>360222202101071817</t>
  </si>
  <si>
    <t>6226822200342974760</t>
  </si>
  <si>
    <t>郑景月</t>
  </si>
  <si>
    <t>360222200910151818</t>
  </si>
  <si>
    <t>龙潭村</t>
  </si>
  <si>
    <t>6226822200305557883</t>
  </si>
  <si>
    <t>张语欣</t>
  </si>
  <si>
    <t>360222201609171849</t>
  </si>
  <si>
    <t>6226822200357685392</t>
  </si>
  <si>
    <t>张语萌</t>
  </si>
  <si>
    <t>360222201912121828</t>
  </si>
  <si>
    <t>6226822200357685384</t>
  </si>
  <si>
    <t>章泽玉</t>
  </si>
  <si>
    <t>360222202109101814</t>
  </si>
  <si>
    <t>6226822200350282924</t>
  </si>
  <si>
    <t>张若盼</t>
  </si>
  <si>
    <t>360222201501131845</t>
  </si>
  <si>
    <t>峙滩居委会</t>
  </si>
  <si>
    <t>6226822200203033128</t>
  </si>
  <si>
    <t>五月新增18279874385</t>
  </si>
  <si>
    <t>陶语涵</t>
  </si>
  <si>
    <t>360222201904301829</t>
  </si>
  <si>
    <t>6226822200354645084</t>
  </si>
  <si>
    <t>五月新增15207988001</t>
  </si>
  <si>
    <t>陶志强</t>
  </si>
  <si>
    <t>360222201707131816</t>
  </si>
  <si>
    <t>6226822200354645092</t>
  </si>
  <si>
    <t>余毅承</t>
  </si>
  <si>
    <t>36022220130129181X</t>
  </si>
  <si>
    <t>6226822200364642741</t>
  </si>
  <si>
    <t>六月新增18979839208</t>
  </si>
  <si>
    <t>刘晓玲</t>
  </si>
  <si>
    <t>360222200911185622</t>
  </si>
  <si>
    <t>湘湘镇</t>
  </si>
  <si>
    <t>古田村</t>
  </si>
  <si>
    <t>6226822200374370077</t>
  </si>
  <si>
    <t>程东容</t>
  </si>
  <si>
    <t>36022220121211562x</t>
  </si>
  <si>
    <t>前程村</t>
  </si>
  <si>
    <t>6226822200364631967</t>
  </si>
  <si>
    <t>丁玉洁</t>
  </si>
  <si>
    <t>360222201204195623</t>
  </si>
  <si>
    <t>湘湖村</t>
  </si>
  <si>
    <t>6226822200364632064</t>
  </si>
  <si>
    <t>叶煜斌</t>
  </si>
  <si>
    <t>360222201412105610</t>
  </si>
  <si>
    <t>西安村</t>
  </si>
  <si>
    <t>6226822200202827140</t>
  </si>
  <si>
    <t>肖李彬</t>
  </si>
  <si>
    <t>360222201210165615</t>
  </si>
  <si>
    <t>兰田村</t>
  </si>
  <si>
    <t>6226822200202799158</t>
  </si>
  <si>
    <t>谭子澄</t>
  </si>
  <si>
    <t>360222201305065617</t>
  </si>
  <si>
    <t>6226822200202818941</t>
  </si>
  <si>
    <t>徐文楠</t>
  </si>
  <si>
    <t>360222201702195626</t>
  </si>
  <si>
    <t>湘湖社区</t>
  </si>
  <si>
    <t>6217974210017188666</t>
  </si>
  <si>
    <t>冯博阳</t>
  </si>
  <si>
    <t>360222201401265619</t>
  </si>
  <si>
    <t>6226822200202815186</t>
  </si>
  <si>
    <t>谭子炫</t>
  </si>
  <si>
    <t>360222201102085634</t>
  </si>
  <si>
    <t>6226822200202786445</t>
  </si>
  <si>
    <t xml:space="preserve">二月新增13767945726   </t>
  </si>
  <si>
    <t>吴政伟</t>
  </si>
  <si>
    <t>360222201603265617</t>
  </si>
  <si>
    <t>6226822200202827637</t>
  </si>
  <si>
    <t>五月新增18270981770</t>
  </si>
  <si>
    <t>吴政君</t>
  </si>
  <si>
    <t>360222201407295616</t>
  </si>
  <si>
    <t>6226822200202808298</t>
  </si>
  <si>
    <t>叶明钰</t>
  </si>
  <si>
    <t>36022220141212562X</t>
  </si>
  <si>
    <t>6226822200202801095</t>
  </si>
  <si>
    <t>五月新增13970393309</t>
  </si>
  <si>
    <t>何淇镇</t>
  </si>
  <si>
    <t>360222200904205613</t>
  </si>
  <si>
    <t>东安村</t>
  </si>
  <si>
    <t>6226822200338585497</t>
  </si>
  <si>
    <t>五月新增15719183519</t>
  </si>
  <si>
    <t>王云鹏</t>
  </si>
  <si>
    <t>360222200910135615</t>
  </si>
  <si>
    <t>6226822200305298317</t>
  </si>
  <si>
    <t>七月新增13767844107</t>
  </si>
  <si>
    <t>夏紫欣</t>
  </si>
  <si>
    <t>360222200903112829</t>
  </si>
  <si>
    <t>七甲村</t>
  </si>
  <si>
    <t>6226822200357728465</t>
  </si>
  <si>
    <t>吴睿海</t>
  </si>
  <si>
    <t>360222201608303117</t>
  </si>
  <si>
    <t>东港村</t>
  </si>
  <si>
    <t>6226822200346212787</t>
  </si>
  <si>
    <t>吴睿炜</t>
  </si>
  <si>
    <t>360222201910313113</t>
  </si>
  <si>
    <t>6226822200346212795</t>
  </si>
  <si>
    <t>盛丽颜</t>
  </si>
  <si>
    <t>360222201001102829</t>
  </si>
  <si>
    <t>黄坛村</t>
  </si>
  <si>
    <t>6226822200305603059</t>
  </si>
  <si>
    <t>方梓杰</t>
  </si>
  <si>
    <t>360222200906221617</t>
  </si>
  <si>
    <t>方家坞村</t>
  </si>
  <si>
    <t>6226822200285478274</t>
  </si>
  <si>
    <t>董佳鑫</t>
  </si>
  <si>
    <t>360222201103051620</t>
  </si>
  <si>
    <t>朱家村</t>
  </si>
  <si>
    <t>6226822200203401952</t>
  </si>
  <si>
    <t>董棋勇</t>
  </si>
  <si>
    <t>360222201304201613</t>
  </si>
  <si>
    <t>6226822200203398570</t>
  </si>
  <si>
    <t>方旭扬</t>
  </si>
  <si>
    <t>360222201008101618</t>
  </si>
  <si>
    <t>6226822200225396255</t>
  </si>
  <si>
    <t>五月新增13767914228</t>
  </si>
  <si>
    <t>程德保</t>
  </si>
  <si>
    <t>360222201312014412</t>
  </si>
  <si>
    <t>马家村</t>
  </si>
  <si>
    <t>6226822200359310635</t>
  </si>
  <si>
    <t>汪紫萱</t>
  </si>
  <si>
    <t>360222201201084725</t>
  </si>
  <si>
    <t>古铜桥村</t>
  </si>
  <si>
    <t>6226822200203377160</t>
  </si>
  <si>
    <t>臧思琦</t>
  </si>
  <si>
    <t>360222201104074728</t>
  </si>
  <si>
    <t>臧湾村</t>
  </si>
  <si>
    <t>6226822200203372450</t>
  </si>
  <si>
    <t>五月新增18779823898</t>
  </si>
  <si>
    <t>黄志杨</t>
  </si>
  <si>
    <t>360222201402283819</t>
  </si>
  <si>
    <t>长明村</t>
  </si>
  <si>
    <t>6226822200202848591</t>
  </si>
  <si>
    <t>张泽恩</t>
  </si>
  <si>
    <t>360222202002283814</t>
  </si>
  <si>
    <t>五华村</t>
  </si>
  <si>
    <t>6226822200391565899</t>
  </si>
  <si>
    <t>一月新增15717984272</t>
  </si>
  <si>
    <t>张泽佑</t>
  </si>
  <si>
    <t>36022220211120381X</t>
  </si>
  <si>
    <t>6226822200391565881</t>
  </si>
  <si>
    <t>李国泰</t>
  </si>
  <si>
    <t>360222201411033811</t>
  </si>
  <si>
    <t>查坑村</t>
  </si>
  <si>
    <t>6226822200202846678</t>
  </si>
  <si>
    <t>五月新增15079800923</t>
  </si>
  <si>
    <t>詹恩琪</t>
  </si>
  <si>
    <t>360222201602143829</t>
  </si>
  <si>
    <t>寺前村</t>
  </si>
  <si>
    <t>6226822200333728076</t>
  </si>
  <si>
    <t>六月新增18779815626</t>
  </si>
  <si>
    <t>詹子越</t>
  </si>
  <si>
    <t>360222201903013817</t>
  </si>
  <si>
    <t>6226822200333728084</t>
  </si>
  <si>
    <t>合计</t>
  </si>
  <si>
    <t xml:space="preserve">         制表人：</t>
  </si>
  <si>
    <t xml:space="preserve">         审核人：</t>
  </si>
  <si>
    <t xml:space="preserve">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</si>
</sst>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sz val="11"/>
      <name val="宋体"/>
      <charset val="0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楷体_GB2312"/>
      <charset val="134"/>
    </font>
    <font>
      <b/>
      <sz val="10"/>
      <name val="楷体_GB2312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6" borderId="30" applyNumberFormat="0" applyAlignment="0" applyProtection="0">
      <alignment vertical="center"/>
    </xf>
    <xf numFmtId="0" fontId="33" fillId="6" borderId="29" applyNumberFormat="0" applyAlignment="0" applyProtection="0">
      <alignment vertical="center"/>
    </xf>
    <xf numFmtId="0" fontId="34" fillId="7" borderId="31" applyNumberFormat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11" fillId="0" borderId="0"/>
    <xf numFmtId="0" fontId="11" fillId="0" borderId="0"/>
  </cellStyleXfs>
  <cellXfs count="2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6" fillId="3" borderId="4" xfId="49" applyFont="1" applyFill="1" applyBorder="1" applyAlignment="1">
      <alignment horizontal="center" vertical="center"/>
    </xf>
    <xf numFmtId="0" fontId="6" fillId="3" borderId="5" xfId="49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 shrinkToFit="1"/>
    </xf>
    <xf numFmtId="49" fontId="6" fillId="2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3" borderId="5" xfId="49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3" borderId="7" xfId="49" applyFont="1" applyFill="1" applyBorder="1" applyAlignment="1">
      <alignment horizontal="center" vertical="center"/>
    </xf>
    <xf numFmtId="0" fontId="6" fillId="3" borderId="8" xfId="49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 shrinkToFit="1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8" xfId="50" applyNumberFormat="1" applyFont="1" applyBorder="1" applyAlignment="1">
      <alignment horizontal="center" vertical="center"/>
    </xf>
    <xf numFmtId="176" fontId="6" fillId="3" borderId="8" xfId="49" applyNumberFormat="1" applyFont="1" applyFill="1" applyBorder="1" applyAlignment="1">
      <alignment horizontal="center" vertical="center" wrapText="1"/>
    </xf>
    <xf numFmtId="176" fontId="6" fillId="3" borderId="8" xfId="0" applyNumberFormat="1" applyFont="1" applyFill="1" applyBorder="1" applyAlignment="1">
      <alignment horizontal="center" vertical="center" wrapText="1" shrinkToFi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76" fontId="6" fillId="0" borderId="8" xfId="49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shrinkToFit="1"/>
    </xf>
    <xf numFmtId="0" fontId="6" fillId="0" borderId="7" xfId="49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8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/>
    </xf>
    <xf numFmtId="0" fontId="6" fillId="0" borderId="11" xfId="49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/>
    </xf>
    <xf numFmtId="176" fontId="6" fillId="0" borderId="11" xfId="49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 shrinkToFit="1"/>
    </xf>
    <xf numFmtId="176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/>
    </xf>
    <xf numFmtId="0" fontId="6" fillId="0" borderId="14" xfId="49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shrinkToFit="1"/>
    </xf>
    <xf numFmtId="176" fontId="6" fillId="0" borderId="14" xfId="49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 shrinkToFit="1"/>
    </xf>
    <xf numFmtId="176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6" xfId="49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 shrinkToFit="1"/>
    </xf>
    <xf numFmtId="176" fontId="6" fillId="0" borderId="17" xfId="49" applyNumberFormat="1" applyFont="1" applyFill="1" applyBorder="1" applyAlignment="1">
      <alignment horizontal="center" vertical="center" wrapText="1"/>
    </xf>
    <xf numFmtId="176" fontId="6" fillId="0" borderId="17" xfId="0" applyNumberFormat="1" applyFont="1" applyFill="1" applyBorder="1" applyAlignment="1">
      <alignment horizontal="center" vertical="center" wrapText="1" shrinkToFit="1"/>
    </xf>
    <xf numFmtId="0" fontId="7" fillId="0" borderId="18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176" fontId="6" fillId="0" borderId="5" xfId="49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49" fontId="6" fillId="0" borderId="8" xfId="49" applyNumberFormat="1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 shrinkToFit="1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shrinkToFit="1"/>
    </xf>
    <xf numFmtId="49" fontId="1" fillId="0" borderId="8" xfId="0" applyNumberFormat="1" applyFont="1" applyFill="1" applyBorder="1" applyAlignment="1">
      <alignment horizontal="center" vertical="center" shrinkToFit="1"/>
    </xf>
    <xf numFmtId="176" fontId="1" fillId="0" borderId="8" xfId="0" applyNumberFormat="1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7" xfId="49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 shrinkToFit="1"/>
    </xf>
    <xf numFmtId="49" fontId="1" fillId="0" borderId="1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 shrinkToFit="1"/>
    </xf>
    <xf numFmtId="176" fontId="1" fillId="0" borderId="17" xfId="0" applyNumberFormat="1" applyFont="1" applyFill="1" applyBorder="1" applyAlignment="1">
      <alignment horizontal="center" vertical="center" wrapText="1" shrinkToFit="1"/>
    </xf>
    <xf numFmtId="176" fontId="6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 shrinkToFi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8" xfId="49" applyNumberFormat="1" applyFont="1" applyFill="1" applyBorder="1" applyAlignment="1">
      <alignment horizontal="center" vertical="center"/>
    </xf>
    <xf numFmtId="176" fontId="1" fillId="0" borderId="8" xfId="49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 shrinkToFit="1"/>
    </xf>
    <xf numFmtId="49" fontId="5" fillId="0" borderId="8" xfId="0" applyNumberFormat="1" applyFont="1" applyFill="1" applyBorder="1" applyAlignment="1">
      <alignment horizontal="center" vertical="center"/>
    </xf>
    <xf numFmtId="176" fontId="5" fillId="0" borderId="8" xfId="49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 shrinkToFit="1"/>
    </xf>
    <xf numFmtId="49" fontId="6" fillId="0" borderId="11" xfId="49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14" xfId="49" applyNumberFormat="1" applyFont="1" applyFill="1" applyBorder="1" applyAlignment="1">
      <alignment horizontal="center" vertical="center"/>
    </xf>
    <xf numFmtId="49" fontId="6" fillId="0" borderId="8" xfId="51" applyNumberFormat="1" applyFont="1" applyFill="1" applyBorder="1" applyAlignment="1">
      <alignment horizontal="center" vertical="center"/>
    </xf>
    <xf numFmtId="0" fontId="10" fillId="0" borderId="9" xfId="49" applyFont="1" applyFill="1" applyBorder="1" applyAlignment="1">
      <alignment horizontal="center" vertical="center" wrapText="1"/>
    </xf>
    <xf numFmtId="0" fontId="6" fillId="0" borderId="17" xfId="49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 shrinkToFit="1"/>
    </xf>
    <xf numFmtId="49" fontId="6" fillId="0" borderId="17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9" fontId="6" fillId="0" borderId="17" xfId="49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 shrinkToFit="1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49" fontId="6" fillId="0" borderId="5" xfId="49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9" xfId="49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shrinkToFit="1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176" fontId="5" fillId="0" borderId="11" xfId="49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3" borderId="21" xfId="49" applyFont="1" applyFill="1" applyBorder="1" applyAlignment="1">
      <alignment horizontal="center" vertical="center"/>
    </xf>
    <xf numFmtId="0" fontId="6" fillId="3" borderId="22" xfId="49" applyFont="1" applyFill="1" applyBorder="1" applyAlignment="1">
      <alignment horizontal="center" vertical="center"/>
    </xf>
    <xf numFmtId="176" fontId="5" fillId="3" borderId="22" xfId="49" applyNumberFormat="1" applyFont="1" applyFill="1" applyBorder="1" applyAlignment="1">
      <alignment horizontal="center" vertical="center" wrapText="1"/>
    </xf>
    <xf numFmtId="176" fontId="6" fillId="3" borderId="22" xfId="49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3" borderId="0" xfId="49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8" xfId="53" applyNumberFormat="1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6" fillId="0" borderId="17" xfId="53" applyNumberFormat="1" applyFont="1" applyBorder="1" applyAlignment="1">
      <alignment horizontal="center" vertical="center"/>
    </xf>
    <xf numFmtId="0" fontId="6" fillId="0" borderId="8" xfId="53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1" fillId="3" borderId="8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176" fontId="19" fillId="3" borderId="8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/>
    </xf>
    <xf numFmtId="176" fontId="19" fillId="0" borderId="8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/>
    </xf>
    <xf numFmtId="0" fontId="0" fillId="0" borderId="8" xfId="0" applyFont="1" applyFill="1" applyBorder="1" applyAlignment="1" quotePrefix="1">
      <alignment horizontal="center" vertical="center"/>
    </xf>
    <xf numFmtId="0" fontId="6" fillId="0" borderId="8" xfId="0" applyFont="1" applyFill="1" applyBorder="1" applyAlignment="1" quotePrefix="1">
      <alignment horizontal="center" vertical="center"/>
    </xf>
    <xf numFmtId="0" fontId="6" fillId="0" borderId="5" xfId="0" applyFont="1" applyBorder="1" applyAlignment="1" quotePrefix="1">
      <alignment horizontal="center" vertical="center"/>
    </xf>
    <xf numFmtId="0" fontId="6" fillId="0" borderId="8" xfId="0" applyFont="1" applyFill="1" applyBorder="1" applyAlignment="1" quotePrefix="1">
      <alignment horizontal="center" vertical="center" wrapText="1" shrinkToFit="1"/>
    </xf>
    <xf numFmtId="49" fontId="6" fillId="0" borderId="11" xfId="0" applyNumberFormat="1" applyFont="1" applyFill="1" applyBorder="1" applyAlignment="1" quotePrefix="1">
      <alignment horizontal="center" vertical="center"/>
    </xf>
    <xf numFmtId="0" fontId="6" fillId="0" borderId="14" xfId="0" applyFont="1" applyFill="1" applyBorder="1" applyAlignment="1" quotePrefix="1">
      <alignment horizontal="center" vertical="center"/>
    </xf>
    <xf numFmtId="0" fontId="7" fillId="0" borderId="8" xfId="0" applyFont="1" applyFill="1" applyBorder="1" applyAlignment="1" quotePrefix="1">
      <alignment horizontal="center" vertical="center" wrapText="1"/>
    </xf>
    <xf numFmtId="0" fontId="7" fillId="0" borderId="17" xfId="0" applyFont="1" applyFill="1" applyBorder="1" applyAlignment="1" quotePrefix="1">
      <alignment horizontal="center" vertical="center" wrapText="1"/>
    </xf>
    <xf numFmtId="49" fontId="6" fillId="0" borderId="17" xfId="0" applyNumberFormat="1" applyFont="1" applyFill="1" applyBorder="1" applyAlignment="1" quotePrefix="1">
      <alignment horizontal="center" vertical="center" shrinkToFit="1"/>
    </xf>
    <xf numFmtId="0" fontId="6" fillId="0" borderId="5" xfId="0" applyFont="1" applyFill="1" applyBorder="1" applyAlignment="1" quotePrefix="1">
      <alignment horizontal="center" vertical="center"/>
    </xf>
    <xf numFmtId="0" fontId="1" fillId="0" borderId="8" xfId="0" applyFont="1" applyFill="1" applyBorder="1" applyAlignment="1" quotePrefix="1">
      <alignment horizontal="center" vertical="center"/>
    </xf>
    <xf numFmtId="49" fontId="6" fillId="0" borderId="8" xfId="49" applyNumberFormat="1" applyFont="1" applyFill="1" applyBorder="1" applyAlignment="1" quotePrefix="1">
      <alignment horizontal="center" vertical="center"/>
    </xf>
    <xf numFmtId="49" fontId="6" fillId="0" borderId="8" xfId="0" applyNumberFormat="1" applyFont="1" applyFill="1" applyBorder="1" applyAlignment="1" quotePrefix="1">
      <alignment horizontal="center" vertical="center"/>
    </xf>
    <xf numFmtId="0" fontId="6" fillId="0" borderId="8" xfId="49" applyFont="1" applyFill="1" applyBorder="1" applyAlignment="1" quotePrefix="1">
      <alignment horizontal="center" vertical="center"/>
    </xf>
    <xf numFmtId="0" fontId="1" fillId="0" borderId="11" xfId="0" applyFont="1" applyFill="1" applyBorder="1" applyAlignment="1" quotePrefix="1">
      <alignment horizontal="center" vertical="center"/>
    </xf>
    <xf numFmtId="0" fontId="5" fillId="0" borderId="8" xfId="0" applyFont="1" applyFill="1" applyBorder="1" applyAlignment="1" quotePrefix="1">
      <alignment horizontal="center" vertical="center" wrapText="1"/>
    </xf>
    <xf numFmtId="0" fontId="5" fillId="0" borderId="17" xfId="0" applyFont="1" applyFill="1" applyBorder="1" applyAlignment="1" quotePrefix="1">
      <alignment horizontal="center" vertical="center" wrapText="1"/>
    </xf>
    <xf numFmtId="49" fontId="6" fillId="0" borderId="5" xfId="49" applyNumberFormat="1" applyFont="1" applyFill="1" applyBorder="1" applyAlignment="1" quotePrefix="1">
      <alignment horizontal="center" vertical="center"/>
    </xf>
    <xf numFmtId="0" fontId="6" fillId="0" borderId="19" xfId="0" applyFont="1" applyFill="1" applyBorder="1" applyAlignment="1" quotePrefix="1">
      <alignment horizontal="center" vertical="center"/>
    </xf>
    <xf numFmtId="0" fontId="7" fillId="0" borderId="11" xfId="0" applyFont="1" applyFill="1" applyBorder="1" applyAlignment="1" quotePrefix="1">
      <alignment horizontal="center" vertical="center" wrapText="1"/>
    </xf>
    <xf numFmtId="0" fontId="6" fillId="0" borderId="17" xfId="0" applyFont="1" applyFill="1" applyBorder="1" applyAlignment="1" quotePrefix="1">
      <alignment horizontal="center" vertical="center" wrapText="1" shrinkToFit="1"/>
    </xf>
    <xf numFmtId="0" fontId="6" fillId="0" borderId="5" xfId="0" applyFont="1" applyFill="1" applyBorder="1" applyAlignment="1" quotePrefix="1">
      <alignment horizontal="center" vertical="center" wrapText="1" shrinkToFit="1"/>
    </xf>
    <xf numFmtId="0" fontId="6" fillId="0" borderId="11" xfId="49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85" zoomScaleNormal="85" topLeftCell="A10" workbookViewId="0">
      <selection activeCell="F16" sqref="F16"/>
    </sheetView>
  </sheetViews>
  <sheetFormatPr defaultColWidth="9" defaultRowHeight="14"/>
  <cols>
    <col min="1" max="1" width="6.81818181818182" style="202" customWidth="1"/>
    <col min="2" max="2" width="13.7272727272727" customWidth="1"/>
    <col min="3" max="3" width="16.2727272727273" customWidth="1"/>
    <col min="4" max="4" width="16" customWidth="1"/>
    <col min="5" max="5" width="17.8181818181818" customWidth="1"/>
    <col min="6" max="6" width="15.5454545454545" customWidth="1"/>
    <col min="7" max="7" width="18.4545454545455" customWidth="1"/>
    <col min="8" max="8" width="21.1727272727273" style="185" customWidth="1"/>
  </cols>
  <sheetData>
    <row r="1" ht="27" customHeight="1" spans="1:9">
      <c r="A1" s="203" t="s">
        <v>0</v>
      </c>
      <c r="B1" s="204"/>
      <c r="C1" s="204"/>
      <c r="D1" s="204"/>
      <c r="E1" s="204"/>
      <c r="F1" s="204"/>
      <c r="G1" s="204"/>
      <c r="H1" s="204"/>
    </row>
    <row r="2" ht="20" customHeight="1" spans="1:9">
      <c r="A2" s="205" t="s">
        <v>1</v>
      </c>
      <c r="B2" s="205"/>
      <c r="C2" s="205"/>
      <c r="D2" s="205" t="s">
        <v>2</v>
      </c>
      <c r="E2" s="205"/>
      <c r="F2" s="205"/>
      <c r="G2" s="206" t="s">
        <v>3</v>
      </c>
      <c r="H2" s="206"/>
    </row>
    <row r="3" ht="18" customHeight="1" spans="1:9">
      <c r="A3" s="207" t="s">
        <v>4</v>
      </c>
      <c r="B3" s="208" t="s">
        <v>5</v>
      </c>
      <c r="C3" s="209" t="s">
        <v>6</v>
      </c>
      <c r="D3" s="210"/>
      <c r="E3" s="209" t="s">
        <v>7</v>
      </c>
      <c r="F3" s="210"/>
      <c r="G3" s="208" t="s">
        <v>8</v>
      </c>
      <c r="H3" s="211" t="s">
        <v>9</v>
      </c>
    </row>
    <row r="4" ht="18" customHeight="1" spans="1:9">
      <c r="A4" s="207"/>
      <c r="B4" s="208"/>
      <c r="C4" s="212" t="s">
        <v>10</v>
      </c>
      <c r="D4" s="212" t="s">
        <v>11</v>
      </c>
      <c r="E4" s="213" t="s">
        <v>10</v>
      </c>
      <c r="F4" s="212" t="s">
        <v>11</v>
      </c>
      <c r="G4" s="208"/>
      <c r="H4" s="211"/>
      <c r="I4" s="214"/>
    </row>
    <row r="5" ht="23" customHeight="1" spans="1:9">
      <c r="A5" s="215">
        <v>1</v>
      </c>
      <c r="B5" s="216" t="s">
        <v>12</v>
      </c>
      <c r="C5" s="217">
        <v>0</v>
      </c>
      <c r="D5" s="213">
        <v>0</v>
      </c>
      <c r="E5" s="213">
        <v>13</v>
      </c>
      <c r="F5" s="213">
        <v>18561</v>
      </c>
      <c r="G5" s="218">
        <f t="shared" ref="G5:G16" si="0">SUM(F5,D5)</f>
        <v>18561</v>
      </c>
      <c r="H5" s="219"/>
    </row>
    <row r="6" ht="23" customHeight="1" spans="1:9">
      <c r="A6" s="215">
        <v>2</v>
      </c>
      <c r="B6" s="216" t="s">
        <v>13</v>
      </c>
      <c r="C6" s="217">
        <v>0</v>
      </c>
      <c r="D6" s="213">
        <v>0</v>
      </c>
      <c r="E6" s="213">
        <v>6</v>
      </c>
      <c r="F6" s="213">
        <v>6225</v>
      </c>
      <c r="G6" s="218">
        <f t="shared" si="0"/>
        <v>6225</v>
      </c>
      <c r="H6" s="219"/>
    </row>
    <row r="7" ht="23" customHeight="1" spans="1:9">
      <c r="A7" s="215">
        <v>3</v>
      </c>
      <c r="B7" s="216" t="s">
        <v>14</v>
      </c>
      <c r="C7" s="217">
        <v>0</v>
      </c>
      <c r="D7" s="213">
        <v>0</v>
      </c>
      <c r="E7" s="213">
        <v>23</v>
      </c>
      <c r="F7" s="213">
        <v>22049</v>
      </c>
      <c r="G7" s="218">
        <f t="shared" si="0"/>
        <v>22049</v>
      </c>
      <c r="H7" s="220"/>
    </row>
    <row r="8" ht="23" customHeight="1" spans="1:9">
      <c r="A8" s="215">
        <v>4</v>
      </c>
      <c r="B8" s="216" t="s">
        <v>15</v>
      </c>
      <c r="C8" s="217">
        <v>1</v>
      </c>
      <c r="D8" s="213">
        <v>1720</v>
      </c>
      <c r="E8" s="213">
        <v>14</v>
      </c>
      <c r="F8" s="213">
        <v>16846</v>
      </c>
      <c r="G8" s="218">
        <f t="shared" si="0"/>
        <v>18566</v>
      </c>
      <c r="H8" s="219"/>
    </row>
    <row r="9" ht="23" customHeight="1" spans="1:9">
      <c r="A9" s="215">
        <v>5</v>
      </c>
      <c r="B9" s="216" t="s">
        <v>16</v>
      </c>
      <c r="C9" s="217">
        <v>1</v>
      </c>
      <c r="D9" s="213">
        <v>1720</v>
      </c>
      <c r="E9" s="213">
        <v>15</v>
      </c>
      <c r="F9" s="213">
        <v>15810</v>
      </c>
      <c r="G9" s="218">
        <f t="shared" si="0"/>
        <v>17530</v>
      </c>
      <c r="H9" s="219"/>
    </row>
    <row r="10" s="183" customFormat="1" ht="23" customHeight="1" spans="1:9">
      <c r="A10" s="221">
        <v>6</v>
      </c>
      <c r="B10" s="222" t="s">
        <v>17</v>
      </c>
      <c r="C10" s="160">
        <v>0</v>
      </c>
      <c r="D10" s="154">
        <v>0</v>
      </c>
      <c r="E10" s="154">
        <v>12</v>
      </c>
      <c r="F10" s="154">
        <v>12643</v>
      </c>
      <c r="G10" s="223">
        <f t="shared" si="0"/>
        <v>12643</v>
      </c>
      <c r="H10" s="224"/>
    </row>
    <row r="11" ht="23" customHeight="1" spans="1:9">
      <c r="A11" s="215">
        <v>7</v>
      </c>
      <c r="B11" s="216" t="s">
        <v>18</v>
      </c>
      <c r="C11" s="217">
        <v>1</v>
      </c>
      <c r="D11" s="213">
        <v>1720</v>
      </c>
      <c r="E11" s="213">
        <v>7</v>
      </c>
      <c r="F11" s="213">
        <v>7270</v>
      </c>
      <c r="G11" s="218">
        <f t="shared" si="0"/>
        <v>8990</v>
      </c>
      <c r="H11" s="219"/>
    </row>
    <row r="12" ht="23" customHeight="1" spans="1:9">
      <c r="A12" s="215">
        <v>8</v>
      </c>
      <c r="B12" s="216" t="s">
        <v>19</v>
      </c>
      <c r="C12" s="217">
        <v>0</v>
      </c>
      <c r="D12" s="213">
        <v>0</v>
      </c>
      <c r="E12" s="213">
        <v>5</v>
      </c>
      <c r="F12" s="213">
        <v>7010</v>
      </c>
      <c r="G12" s="218">
        <f t="shared" si="0"/>
        <v>7010</v>
      </c>
      <c r="H12" s="219"/>
    </row>
    <row r="13" ht="25" customHeight="1" spans="1:9">
      <c r="A13" s="215">
        <v>9</v>
      </c>
      <c r="B13" s="216" t="s">
        <v>20</v>
      </c>
      <c r="C13" s="217">
        <v>1</v>
      </c>
      <c r="D13" s="213">
        <v>1720</v>
      </c>
      <c r="E13" s="213">
        <v>21</v>
      </c>
      <c r="F13" s="213">
        <v>21015</v>
      </c>
      <c r="G13" s="218">
        <f t="shared" si="0"/>
        <v>22735</v>
      </c>
      <c r="H13" s="219"/>
    </row>
    <row r="14" ht="23" customHeight="1" spans="1:9">
      <c r="A14" s="215">
        <v>10</v>
      </c>
      <c r="B14" s="216" t="s">
        <v>21</v>
      </c>
      <c r="C14" s="217">
        <v>1</v>
      </c>
      <c r="D14" s="213">
        <v>1720</v>
      </c>
      <c r="E14" s="213">
        <v>10</v>
      </c>
      <c r="F14" s="213">
        <v>12006</v>
      </c>
      <c r="G14" s="218">
        <f t="shared" si="0"/>
        <v>13726</v>
      </c>
      <c r="H14" s="219"/>
    </row>
    <row r="15" ht="23" customHeight="1" spans="1:9">
      <c r="A15" s="215">
        <v>11</v>
      </c>
      <c r="B15" s="216" t="s">
        <v>22</v>
      </c>
      <c r="C15" s="217">
        <v>0</v>
      </c>
      <c r="D15" s="213">
        <v>0</v>
      </c>
      <c r="E15" s="213">
        <v>5</v>
      </c>
      <c r="F15" s="213">
        <v>7085</v>
      </c>
      <c r="G15" s="218">
        <f t="shared" si="0"/>
        <v>7085</v>
      </c>
      <c r="H15" s="219"/>
    </row>
    <row r="16" ht="23" customHeight="1" spans="1:9">
      <c r="A16" s="215">
        <v>12</v>
      </c>
      <c r="B16" s="216" t="s">
        <v>23</v>
      </c>
      <c r="C16" s="217">
        <v>1</v>
      </c>
      <c r="D16" s="213">
        <v>1720</v>
      </c>
      <c r="E16" s="213">
        <v>14</v>
      </c>
      <c r="F16" s="213">
        <v>15612</v>
      </c>
      <c r="G16" s="218">
        <f t="shared" si="0"/>
        <v>17332</v>
      </c>
      <c r="H16" s="219"/>
    </row>
    <row r="17" ht="23" customHeight="1" spans="1:8">
      <c r="A17" s="215">
        <v>13</v>
      </c>
      <c r="B17" s="216" t="s">
        <v>24</v>
      </c>
      <c r="C17" s="213">
        <v>0</v>
      </c>
      <c r="D17" s="213">
        <v>0</v>
      </c>
      <c r="E17" s="213">
        <v>4</v>
      </c>
      <c r="F17" s="213">
        <v>3700</v>
      </c>
      <c r="G17" s="218">
        <f>D17+F17</f>
        <v>3700</v>
      </c>
      <c r="H17" s="219"/>
    </row>
    <row r="18" ht="23" customHeight="1" spans="1:8">
      <c r="A18" s="215">
        <v>14</v>
      </c>
      <c r="B18" s="216" t="s">
        <v>25</v>
      </c>
      <c r="C18" s="213">
        <v>0</v>
      </c>
      <c r="D18" s="213">
        <v>0</v>
      </c>
      <c r="E18" s="213">
        <v>4</v>
      </c>
      <c r="F18" s="213">
        <v>3700</v>
      </c>
      <c r="G18" s="218">
        <f>SUM(F18,D18)</f>
        <v>3700</v>
      </c>
      <c r="H18" s="219"/>
    </row>
    <row r="19" ht="20" customHeight="1" spans="1:8">
      <c r="A19" s="215">
        <v>15</v>
      </c>
      <c r="B19" s="216" t="s">
        <v>26</v>
      </c>
      <c r="C19" s="213">
        <v>0</v>
      </c>
      <c r="D19" s="213">
        <v>0</v>
      </c>
      <c r="E19" s="213">
        <v>3</v>
      </c>
      <c r="F19" s="213">
        <v>2550</v>
      </c>
      <c r="G19" s="218">
        <f>F19+D19</f>
        <v>2550</v>
      </c>
      <c r="H19" s="219"/>
    </row>
    <row r="20" ht="36" customHeight="1" spans="1:8">
      <c r="A20" s="215"/>
      <c r="B20" s="216" t="s">
        <v>27</v>
      </c>
      <c r="C20" s="213">
        <f>SUM(C5:C19)</f>
        <v>6</v>
      </c>
      <c r="D20" s="213">
        <f>SUM(D5:D19)</f>
        <v>10320</v>
      </c>
      <c r="E20" s="213">
        <f>SUM(E5:E19)</f>
        <v>156</v>
      </c>
      <c r="F20" s="213">
        <f>SUM(F5:F19)</f>
        <v>172082</v>
      </c>
      <c r="G20" s="218">
        <f>SUM(G5:G19)</f>
        <v>182402</v>
      </c>
      <c r="H20" s="224"/>
    </row>
    <row r="21" ht="17.5" spans="1:8">
      <c r="A21" s="225" t="s">
        <v>28</v>
      </c>
      <c r="B21" s="225"/>
      <c r="C21" s="226" t="s">
        <v>29</v>
      </c>
      <c r="D21" s="226"/>
      <c r="E21" s="226" t="s">
        <v>30</v>
      </c>
      <c r="F21" s="226"/>
      <c r="G21" s="226" t="s">
        <v>31</v>
      </c>
      <c r="H21" s="226"/>
    </row>
  </sheetData>
  <mergeCells count="14">
    <mergeCell ref="A1:H1"/>
    <mergeCell ref="A2:C2"/>
    <mergeCell ref="D2:F2"/>
    <mergeCell ref="G2:H2"/>
    <mergeCell ref="C3:D3"/>
    <mergeCell ref="E3:F3"/>
    <mergeCell ref="A21:B21"/>
    <mergeCell ref="C21:D21"/>
    <mergeCell ref="E21:F21"/>
    <mergeCell ref="G21:H21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zoomScale="85" zoomScaleNormal="85" workbookViewId="0">
      <selection activeCell="K7" sqref="K7"/>
    </sheetView>
  </sheetViews>
  <sheetFormatPr defaultColWidth="9" defaultRowHeight="14"/>
  <cols>
    <col min="1" max="1" width="5.63636363636364" style="185" customWidth="1"/>
    <col min="2" max="2" width="11.6363636363636" customWidth="1"/>
    <col min="3" max="3" width="6.81818181818182" customWidth="1"/>
    <col min="4" max="4" width="21.0909090909091" customWidth="1"/>
    <col min="5" max="5" width="10.6363636363636" customWidth="1"/>
    <col min="6" max="6" width="9.18181818181818" customWidth="1"/>
    <col min="7" max="7" width="9.54545454545454" customWidth="1"/>
    <col min="8" max="8" width="22.2727272727273" customWidth="1"/>
    <col min="9" max="9" width="12.9090909090909" customWidth="1"/>
    <col min="10" max="10" width="22.3454545454545" style="185" customWidth="1"/>
  </cols>
  <sheetData>
    <row r="1" ht="27" customHeight="1" spans="1:10">
      <c r="A1" s="186" t="s">
        <v>32</v>
      </c>
      <c r="B1" s="186"/>
      <c r="C1" s="186"/>
      <c r="D1" s="186"/>
      <c r="E1" s="186"/>
      <c r="F1" s="186"/>
      <c r="G1" s="186"/>
      <c r="H1" s="186"/>
      <c r="I1" s="186"/>
      <c r="J1" s="186"/>
    </row>
    <row r="2" ht="27" customHeight="1" spans="1:10">
      <c r="A2" s="187" t="s">
        <v>33</v>
      </c>
      <c r="B2" s="187"/>
      <c r="C2" s="187"/>
      <c r="D2" s="187"/>
      <c r="E2" s="187" t="s">
        <v>34</v>
      </c>
      <c r="F2" s="187"/>
      <c r="G2" s="187"/>
      <c r="H2" s="187"/>
      <c r="I2" s="188" t="s">
        <v>35</v>
      </c>
      <c r="J2" s="187"/>
    </row>
    <row r="3" ht="78" customHeight="1" spans="1:10">
      <c r="A3" s="189" t="s">
        <v>4</v>
      </c>
      <c r="B3" s="190" t="s">
        <v>36</v>
      </c>
      <c r="C3" s="190" t="s">
        <v>37</v>
      </c>
      <c r="D3" s="190" t="s">
        <v>38</v>
      </c>
      <c r="E3" s="190" t="s">
        <v>39</v>
      </c>
      <c r="F3" s="190" t="s">
        <v>40</v>
      </c>
      <c r="G3" s="189" t="s">
        <v>41</v>
      </c>
      <c r="H3" s="189" t="s">
        <v>42</v>
      </c>
      <c r="I3" s="189" t="s">
        <v>43</v>
      </c>
      <c r="J3" s="189" t="s">
        <v>9</v>
      </c>
    </row>
    <row r="4" ht="25" customHeight="1" spans="1:10">
      <c r="A4" s="160">
        <v>1</v>
      </c>
      <c r="B4" s="191" t="s">
        <v>44</v>
      </c>
      <c r="C4" s="191" t="s">
        <v>45</v>
      </c>
      <c r="D4" s="191" t="s">
        <v>46</v>
      </c>
      <c r="E4" s="192" t="s">
        <v>18</v>
      </c>
      <c r="F4" s="192" t="s">
        <v>47</v>
      </c>
      <c r="G4" s="191" t="s">
        <v>44</v>
      </c>
      <c r="H4" s="227" t="s">
        <v>48</v>
      </c>
      <c r="I4" s="193">
        <v>1720</v>
      </c>
      <c r="J4" s="160">
        <v>18079847898</v>
      </c>
    </row>
    <row r="5" ht="25" customHeight="1" spans="1:10">
      <c r="A5" s="160">
        <v>2</v>
      </c>
      <c r="B5" s="191" t="s">
        <v>49</v>
      </c>
      <c r="C5" s="191" t="s">
        <v>50</v>
      </c>
      <c r="D5" s="191" t="s">
        <v>51</v>
      </c>
      <c r="E5" s="192" t="s">
        <v>16</v>
      </c>
      <c r="F5" s="192" t="s">
        <v>52</v>
      </c>
      <c r="G5" s="191" t="s">
        <v>49</v>
      </c>
      <c r="H5" s="227" t="s">
        <v>53</v>
      </c>
      <c r="I5" s="193">
        <v>1720</v>
      </c>
      <c r="J5" s="154">
        <v>13879832139</v>
      </c>
    </row>
    <row r="6" ht="25" customHeight="1" spans="1:10">
      <c r="A6" s="160">
        <v>3</v>
      </c>
      <c r="B6" s="194" t="s">
        <v>54</v>
      </c>
      <c r="C6" s="194" t="s">
        <v>45</v>
      </c>
      <c r="D6" s="194" t="s">
        <v>55</v>
      </c>
      <c r="E6" s="195" t="s">
        <v>21</v>
      </c>
      <c r="F6" s="192" t="s">
        <v>56</v>
      </c>
      <c r="G6" s="41" t="s">
        <v>57</v>
      </c>
      <c r="H6" s="228" t="s">
        <v>58</v>
      </c>
      <c r="I6" s="193">
        <v>1720</v>
      </c>
      <c r="J6" s="160">
        <v>15350387339</v>
      </c>
    </row>
    <row r="7" ht="25" customHeight="1" spans="1:10">
      <c r="A7" s="160">
        <v>4</v>
      </c>
      <c r="B7" s="194" t="s">
        <v>59</v>
      </c>
      <c r="C7" s="193" t="s">
        <v>50</v>
      </c>
      <c r="D7" s="194" t="s">
        <v>60</v>
      </c>
      <c r="E7" s="192" t="s">
        <v>15</v>
      </c>
      <c r="F7" s="192" t="s">
        <v>61</v>
      </c>
      <c r="G7" s="194" t="s">
        <v>59</v>
      </c>
      <c r="H7" s="87" t="s">
        <v>62</v>
      </c>
      <c r="I7" s="193">
        <v>1720</v>
      </c>
      <c r="J7" s="160">
        <v>13767917979</v>
      </c>
    </row>
    <row r="8" customFormat="1" ht="25" customHeight="1" spans="1:10">
      <c r="A8" s="160">
        <v>5</v>
      </c>
      <c r="B8" s="194" t="s">
        <v>63</v>
      </c>
      <c r="C8" s="193" t="s">
        <v>45</v>
      </c>
      <c r="D8" s="194" t="s">
        <v>64</v>
      </c>
      <c r="E8" s="192" t="s">
        <v>20</v>
      </c>
      <c r="F8" s="192" t="s">
        <v>65</v>
      </c>
      <c r="G8" s="194" t="s">
        <v>63</v>
      </c>
      <c r="H8" s="87" t="s">
        <v>66</v>
      </c>
      <c r="I8" s="193">
        <v>1720</v>
      </c>
      <c r="J8" s="160">
        <v>13767928005</v>
      </c>
    </row>
    <row r="9" s="183" customFormat="1" ht="25" customHeight="1" spans="1:10">
      <c r="A9" s="160">
        <v>6</v>
      </c>
      <c r="B9" s="42" t="s">
        <v>67</v>
      </c>
      <c r="C9" s="47" t="s">
        <v>45</v>
      </c>
      <c r="D9" s="43" t="s">
        <v>68</v>
      </c>
      <c r="E9" s="196" t="s">
        <v>23</v>
      </c>
      <c r="F9" s="42" t="s">
        <v>69</v>
      </c>
      <c r="G9" s="43" t="s">
        <v>67</v>
      </c>
      <c r="H9" s="43" t="s">
        <v>70</v>
      </c>
      <c r="I9" s="193">
        <v>1720</v>
      </c>
      <c r="J9" s="160">
        <v>13117981686</v>
      </c>
    </row>
    <row r="10" s="184" customFormat="1" ht="28" customHeight="1" spans="1:10">
      <c r="A10" s="160" t="s">
        <v>71</v>
      </c>
      <c r="B10" s="160"/>
      <c r="C10" s="160"/>
      <c r="D10" s="160"/>
      <c r="E10" s="160"/>
      <c r="F10" s="160"/>
      <c r="G10" s="160"/>
      <c r="H10" s="160"/>
      <c r="I10" s="193">
        <f>SUM(I4:I9)</f>
        <v>10320</v>
      </c>
      <c r="J10" s="160"/>
    </row>
    <row r="11" s="184" customFormat="1" ht="6" customHeight="1" spans="1:10">
      <c r="A11" s="197"/>
      <c r="B11" s="198"/>
      <c r="C11" s="198"/>
      <c r="D11" s="198"/>
      <c r="E11" s="198"/>
      <c r="F11" s="198"/>
      <c r="G11" s="198"/>
      <c r="H11" s="198"/>
      <c r="I11" s="198"/>
      <c r="J11" s="197"/>
    </row>
    <row r="12" s="184" customFormat="1" spans="1:10">
      <c r="A12" s="199" t="s">
        <v>28</v>
      </c>
      <c r="B12" s="199"/>
      <c r="C12" s="200" t="s">
        <v>72</v>
      </c>
      <c r="D12" s="200"/>
      <c r="E12" s="198" t="s">
        <v>73</v>
      </c>
      <c r="F12" s="198"/>
      <c r="G12" s="198"/>
      <c r="H12" s="201"/>
      <c r="I12" s="198" t="s">
        <v>31</v>
      </c>
      <c r="J12" s="198"/>
    </row>
  </sheetData>
  <autoFilter xmlns:etc="http://www.wps.cn/officeDocument/2017/etCustomData" ref="A3:J12" etc:filterBottomFollowUsedRange="0">
    <extLst/>
  </autoFilter>
  <mergeCells count="6">
    <mergeCell ref="A1:J1"/>
    <mergeCell ref="E2:H2"/>
    <mergeCell ref="I2:J2"/>
    <mergeCell ref="A10:H10"/>
    <mergeCell ref="A12:B12"/>
    <mergeCell ref="C12:D12"/>
  </mergeCells>
  <pageMargins left="0.75" right="0.75" top="0.865972222222222" bottom="0.472222222222222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1"/>
  <sheetViews>
    <sheetView zoomScale="85" zoomScaleNormal="85" topLeftCell="A126" workbookViewId="0">
      <selection activeCell="K129" sqref="K129:K142"/>
    </sheetView>
  </sheetViews>
  <sheetFormatPr defaultColWidth="9" defaultRowHeight="14"/>
  <cols>
    <col min="1" max="1" width="3.90909090909091" customWidth="1"/>
    <col min="2" max="2" width="7.87272727272727" customWidth="1"/>
    <col min="3" max="3" width="4.45454545454545" customWidth="1"/>
    <col min="4" max="4" width="19.6363636363636" customWidth="1"/>
    <col min="5" max="5" width="10.2545454545455" customWidth="1"/>
    <col min="6" max="6" width="14" customWidth="1"/>
    <col min="7" max="7" width="8" style="1" customWidth="1"/>
    <col min="8" max="8" width="21.9090909090909" style="8" customWidth="1"/>
    <col min="9" max="10" width="7.36363636363636" style="9" customWidth="1"/>
    <col min="11" max="11" width="8.01818181818182" style="9" customWidth="1"/>
    <col min="12" max="12" width="26.4090909090909" style="10" customWidth="1"/>
  </cols>
  <sheetData>
    <row r="1" ht="27" customHeight="1" spans="1:12">
      <c r="A1" s="11" t="s">
        <v>74</v>
      </c>
      <c r="B1" s="11"/>
      <c r="C1" s="11"/>
      <c r="D1" s="11"/>
      <c r="E1" s="11"/>
      <c r="F1" s="11"/>
      <c r="G1" s="11"/>
      <c r="H1" s="11"/>
      <c r="I1" s="12"/>
      <c r="J1" s="12"/>
      <c r="K1" s="12"/>
      <c r="L1" s="12"/>
    </row>
    <row r="2" ht="27" customHeight="1" spans="1:12">
      <c r="A2" s="13" t="s">
        <v>1</v>
      </c>
      <c r="B2" s="13"/>
      <c r="C2" s="13"/>
      <c r="D2" s="14"/>
      <c r="E2" s="14"/>
      <c r="F2" s="14" t="s">
        <v>34</v>
      </c>
      <c r="G2" s="14"/>
      <c r="H2" s="14"/>
      <c r="I2" s="14"/>
      <c r="J2" s="15"/>
      <c r="K2" s="15" t="s">
        <v>35</v>
      </c>
      <c r="L2" s="16"/>
    </row>
    <row r="3" s="1" customFormat="1" ht="97" customHeight="1" spans="1:12">
      <c r="A3" s="17" t="s">
        <v>4</v>
      </c>
      <c r="B3" s="18" t="s">
        <v>75</v>
      </c>
      <c r="C3" s="18" t="s">
        <v>37</v>
      </c>
      <c r="D3" s="19" t="s">
        <v>76</v>
      </c>
      <c r="E3" s="18" t="s">
        <v>39</v>
      </c>
      <c r="F3" s="18" t="s">
        <v>40</v>
      </c>
      <c r="G3" s="18" t="s">
        <v>41</v>
      </c>
      <c r="H3" s="20" t="s">
        <v>77</v>
      </c>
      <c r="I3" s="21" t="s">
        <v>78</v>
      </c>
      <c r="J3" s="21" t="s">
        <v>79</v>
      </c>
      <c r="K3" s="21" t="s">
        <v>80</v>
      </c>
      <c r="L3" s="22" t="s">
        <v>9</v>
      </c>
    </row>
    <row r="4" s="2" customFormat="1" spans="1:12">
      <c r="A4" s="23">
        <v>1</v>
      </c>
      <c r="B4" s="24" t="s">
        <v>81</v>
      </c>
      <c r="C4" s="25" t="s">
        <v>45</v>
      </c>
      <c r="D4" s="26" t="s">
        <v>82</v>
      </c>
      <c r="E4" s="25" t="s">
        <v>83</v>
      </c>
      <c r="F4" s="24" t="s">
        <v>84</v>
      </c>
      <c r="G4" s="24" t="s">
        <v>81</v>
      </c>
      <c r="H4" s="229" t="s">
        <v>85</v>
      </c>
      <c r="I4" s="28">
        <v>1720</v>
      </c>
      <c r="J4" s="29">
        <v>795</v>
      </c>
      <c r="K4" s="29">
        <f>I4-J4</f>
        <v>925</v>
      </c>
      <c r="L4" s="30">
        <v>13979800934</v>
      </c>
    </row>
    <row r="5" s="2" customFormat="1" spans="1:12">
      <c r="A5" s="31">
        <v>2</v>
      </c>
      <c r="B5" s="32" t="s">
        <v>86</v>
      </c>
      <c r="C5" s="33" t="s">
        <v>45</v>
      </c>
      <c r="D5" s="34" t="s">
        <v>87</v>
      </c>
      <c r="E5" s="33"/>
      <c r="F5" s="32" t="s">
        <v>88</v>
      </c>
      <c r="G5" s="32" t="s">
        <v>86</v>
      </c>
      <c r="H5" s="35" t="s">
        <v>89</v>
      </c>
      <c r="I5" s="36">
        <v>1720</v>
      </c>
      <c r="J5" s="37">
        <v>0</v>
      </c>
      <c r="K5" s="38">
        <v>1720</v>
      </c>
      <c r="L5" s="39">
        <v>13507988991</v>
      </c>
    </row>
    <row r="6" s="2" customFormat="1" spans="1:12">
      <c r="A6" s="31">
        <v>3</v>
      </c>
      <c r="B6" s="32" t="s">
        <v>90</v>
      </c>
      <c r="C6" s="33" t="s">
        <v>50</v>
      </c>
      <c r="D6" s="34" t="s">
        <v>91</v>
      </c>
      <c r="E6" s="33"/>
      <c r="F6" s="32" t="s">
        <v>88</v>
      </c>
      <c r="G6" s="32" t="s">
        <v>90</v>
      </c>
      <c r="H6" s="35" t="s">
        <v>92</v>
      </c>
      <c r="I6" s="36">
        <v>1720</v>
      </c>
      <c r="J6" s="37">
        <v>0</v>
      </c>
      <c r="K6" s="38">
        <v>1720</v>
      </c>
      <c r="L6" s="39">
        <v>13507988991</v>
      </c>
    </row>
    <row r="7" s="2" customFormat="1" spans="1:12">
      <c r="A7" s="31">
        <v>4</v>
      </c>
      <c r="B7" s="32" t="s">
        <v>93</v>
      </c>
      <c r="C7" s="33" t="s">
        <v>50</v>
      </c>
      <c r="D7" s="34" t="s">
        <v>94</v>
      </c>
      <c r="E7" s="33"/>
      <c r="F7" s="32" t="s">
        <v>88</v>
      </c>
      <c r="G7" s="32" t="s">
        <v>93</v>
      </c>
      <c r="H7" s="35" t="s">
        <v>95</v>
      </c>
      <c r="I7" s="36">
        <v>1720</v>
      </c>
      <c r="J7" s="37">
        <v>0</v>
      </c>
      <c r="K7" s="38">
        <v>1720</v>
      </c>
      <c r="L7" s="39">
        <v>13507988991</v>
      </c>
    </row>
    <row r="8" s="2" customFormat="1" spans="1:12">
      <c r="A8" s="31">
        <v>5</v>
      </c>
      <c r="B8" s="32" t="s">
        <v>96</v>
      </c>
      <c r="C8" s="33" t="s">
        <v>45</v>
      </c>
      <c r="D8" s="34" t="s">
        <v>97</v>
      </c>
      <c r="E8" s="33"/>
      <c r="F8" s="32" t="s">
        <v>98</v>
      </c>
      <c r="G8" s="32" t="s">
        <v>96</v>
      </c>
      <c r="H8" s="35" t="s">
        <v>99</v>
      </c>
      <c r="I8" s="36">
        <v>1720</v>
      </c>
      <c r="J8" s="40">
        <v>1020</v>
      </c>
      <c r="K8" s="38">
        <f>I8-J8</f>
        <v>700</v>
      </c>
      <c r="L8" s="39">
        <v>15707980831</v>
      </c>
    </row>
    <row r="9" s="3" customFormat="1" spans="1:12">
      <c r="A9" s="31">
        <v>6</v>
      </c>
      <c r="B9" s="41" t="s">
        <v>100</v>
      </c>
      <c r="C9" s="41" t="s">
        <v>50</v>
      </c>
      <c r="D9" s="228" t="s">
        <v>101</v>
      </c>
      <c r="E9" s="33"/>
      <c r="F9" s="42" t="s">
        <v>102</v>
      </c>
      <c r="G9" s="41" t="s">
        <v>100</v>
      </c>
      <c r="H9" s="43" t="s">
        <v>103</v>
      </c>
      <c r="I9" s="36">
        <v>1720</v>
      </c>
      <c r="J9" s="40">
        <v>0</v>
      </c>
      <c r="K9" s="38">
        <v>1720</v>
      </c>
      <c r="L9" s="39">
        <v>13879847970</v>
      </c>
    </row>
    <row r="10" s="2" customFormat="1" spans="1:12">
      <c r="A10" s="31">
        <v>7</v>
      </c>
      <c r="B10" s="41" t="s">
        <v>104</v>
      </c>
      <c r="C10" s="41" t="s">
        <v>45</v>
      </c>
      <c r="D10" s="41" t="s">
        <v>105</v>
      </c>
      <c r="E10" s="33"/>
      <c r="F10" s="32" t="s">
        <v>88</v>
      </c>
      <c r="G10" s="41" t="s">
        <v>104</v>
      </c>
      <c r="H10" s="43" t="s">
        <v>106</v>
      </c>
      <c r="I10" s="36">
        <v>1720</v>
      </c>
      <c r="J10" s="38">
        <v>0</v>
      </c>
      <c r="K10" s="38">
        <v>1720</v>
      </c>
      <c r="L10" s="39">
        <v>13607984203</v>
      </c>
    </row>
    <row r="11" s="2" customFormat="1" spans="1:12">
      <c r="A11" s="31">
        <v>8</v>
      </c>
      <c r="B11" s="41" t="s">
        <v>107</v>
      </c>
      <c r="C11" s="41" t="s">
        <v>50</v>
      </c>
      <c r="D11" s="41" t="s">
        <v>108</v>
      </c>
      <c r="E11" s="33"/>
      <c r="F11" s="32" t="s">
        <v>109</v>
      </c>
      <c r="G11" s="41" t="s">
        <v>107</v>
      </c>
      <c r="H11" s="43" t="s">
        <v>110</v>
      </c>
      <c r="I11" s="36">
        <v>1720</v>
      </c>
      <c r="J11" s="38">
        <v>0</v>
      </c>
      <c r="K11" s="38">
        <v>1720</v>
      </c>
      <c r="L11" s="39">
        <v>13507987400</v>
      </c>
    </row>
    <row r="12" s="2" customFormat="1" spans="1:12">
      <c r="A12" s="31">
        <v>9</v>
      </c>
      <c r="B12" s="42" t="s">
        <v>111</v>
      </c>
      <c r="C12" s="44" t="s">
        <v>50</v>
      </c>
      <c r="D12" s="228" t="s">
        <v>112</v>
      </c>
      <c r="E12" s="33"/>
      <c r="F12" s="32" t="s">
        <v>88</v>
      </c>
      <c r="G12" s="42" t="s">
        <v>111</v>
      </c>
      <c r="H12" s="45" t="s">
        <v>113</v>
      </c>
      <c r="I12" s="36">
        <v>1720</v>
      </c>
      <c r="J12" s="37">
        <v>0</v>
      </c>
      <c r="K12" s="38">
        <v>1720</v>
      </c>
      <c r="L12" s="39">
        <v>13607984203</v>
      </c>
    </row>
    <row r="13" s="3" customFormat="1" spans="1:12">
      <c r="A13" s="46">
        <v>10</v>
      </c>
      <c r="B13" s="42" t="s">
        <v>114</v>
      </c>
      <c r="C13" s="47" t="s">
        <v>45</v>
      </c>
      <c r="D13" s="43" t="s">
        <v>115</v>
      </c>
      <c r="E13" s="47"/>
      <c r="F13" s="42" t="s">
        <v>116</v>
      </c>
      <c r="G13" s="42" t="s">
        <v>114</v>
      </c>
      <c r="H13" s="43" t="s">
        <v>117</v>
      </c>
      <c r="I13" s="40">
        <v>1720</v>
      </c>
      <c r="J13" s="40">
        <v>795</v>
      </c>
      <c r="K13" s="38">
        <f>I13-J13</f>
        <v>925</v>
      </c>
      <c r="L13" s="39">
        <v>13479846261</v>
      </c>
    </row>
    <row r="14" s="3" customFormat="1" spans="1:12">
      <c r="A14" s="46">
        <v>11</v>
      </c>
      <c r="B14" s="42" t="s">
        <v>118</v>
      </c>
      <c r="C14" s="42" t="s">
        <v>45</v>
      </c>
      <c r="D14" s="230" t="s">
        <v>119</v>
      </c>
      <c r="E14" s="47"/>
      <c r="F14" s="43" t="s">
        <v>88</v>
      </c>
      <c r="G14" s="42" t="s">
        <v>118</v>
      </c>
      <c r="H14" s="43" t="s">
        <v>120</v>
      </c>
      <c r="I14" s="48">
        <v>1720</v>
      </c>
      <c r="J14" s="40">
        <v>689</v>
      </c>
      <c r="K14" s="38">
        <f>I14-J14</f>
        <v>1031</v>
      </c>
      <c r="L14" s="49">
        <v>15717981275</v>
      </c>
    </row>
    <row r="15" s="3" customFormat="1" spans="1:12">
      <c r="A15" s="46">
        <v>12</v>
      </c>
      <c r="B15" s="42" t="s">
        <v>121</v>
      </c>
      <c r="C15" s="42" t="s">
        <v>45</v>
      </c>
      <c r="D15" s="43" t="s">
        <v>122</v>
      </c>
      <c r="E15" s="47"/>
      <c r="F15" s="43" t="s">
        <v>88</v>
      </c>
      <c r="G15" s="42" t="s">
        <v>121</v>
      </c>
      <c r="H15" s="43" t="s">
        <v>123</v>
      </c>
      <c r="I15" s="48">
        <v>1720</v>
      </c>
      <c r="J15" s="40">
        <v>0</v>
      </c>
      <c r="K15" s="38">
        <v>1720</v>
      </c>
      <c r="L15" s="49">
        <v>13407986239</v>
      </c>
    </row>
    <row r="16" s="3" customFormat="1" ht="14.75" spans="1:12">
      <c r="A16" s="50">
        <v>13</v>
      </c>
      <c r="B16" s="51" t="s">
        <v>124</v>
      </c>
      <c r="C16" s="52" t="s">
        <v>45</v>
      </c>
      <c r="D16" s="52" t="s">
        <v>125</v>
      </c>
      <c r="E16" s="53"/>
      <c r="F16" s="54" t="s">
        <v>126</v>
      </c>
      <c r="G16" s="51" t="s">
        <v>124</v>
      </c>
      <c r="H16" s="231" t="s">
        <v>127</v>
      </c>
      <c r="I16" s="56">
        <v>1720</v>
      </c>
      <c r="J16" s="57">
        <v>500</v>
      </c>
      <c r="K16" s="58">
        <f>I16-J16</f>
        <v>1220</v>
      </c>
      <c r="L16" s="59" t="s">
        <v>128</v>
      </c>
    </row>
    <row r="17" s="3" customFormat="1" spans="1:12">
      <c r="A17" s="60">
        <v>14</v>
      </c>
      <c r="B17" s="61" t="s">
        <v>129</v>
      </c>
      <c r="C17" s="62" t="s">
        <v>45</v>
      </c>
      <c r="D17" s="232" t="s">
        <v>130</v>
      </c>
      <c r="E17" s="62" t="s">
        <v>18</v>
      </c>
      <c r="F17" s="61" t="s">
        <v>131</v>
      </c>
      <c r="G17" s="61" t="s">
        <v>129</v>
      </c>
      <c r="H17" s="63" t="s">
        <v>132</v>
      </c>
      <c r="I17" s="64">
        <v>1720</v>
      </c>
      <c r="J17" s="65">
        <v>795</v>
      </c>
      <c r="K17" s="66">
        <v>925</v>
      </c>
      <c r="L17" s="67">
        <v>17379808612</v>
      </c>
    </row>
    <row r="18" s="3" customFormat="1" spans="1:12">
      <c r="A18" s="46">
        <v>15</v>
      </c>
      <c r="B18" s="42" t="s">
        <v>133</v>
      </c>
      <c r="C18" s="41" t="s">
        <v>50</v>
      </c>
      <c r="D18" s="41" t="s">
        <v>134</v>
      </c>
      <c r="E18" s="41"/>
      <c r="F18" s="42" t="s">
        <v>135</v>
      </c>
      <c r="G18" s="42" t="s">
        <v>133</v>
      </c>
      <c r="H18" s="68" t="s">
        <v>136</v>
      </c>
      <c r="I18" s="40">
        <v>1720</v>
      </c>
      <c r="J18" s="69">
        <v>0</v>
      </c>
      <c r="K18" s="69">
        <v>1720</v>
      </c>
      <c r="L18" s="39">
        <v>18279868397</v>
      </c>
    </row>
    <row r="19" s="3" customFormat="1" spans="1:12">
      <c r="A19" s="46">
        <v>16</v>
      </c>
      <c r="B19" s="41" t="s">
        <v>137</v>
      </c>
      <c r="C19" s="41" t="s">
        <v>50</v>
      </c>
      <c r="D19" s="228" t="s">
        <v>138</v>
      </c>
      <c r="E19" s="41"/>
      <c r="F19" s="42" t="s">
        <v>139</v>
      </c>
      <c r="G19" s="41" t="s">
        <v>137</v>
      </c>
      <c r="H19" s="68" t="s">
        <v>140</v>
      </c>
      <c r="I19" s="40">
        <v>1720</v>
      </c>
      <c r="J19" s="38">
        <v>795</v>
      </c>
      <c r="K19" s="38">
        <v>925</v>
      </c>
      <c r="L19" s="39">
        <v>18779392894</v>
      </c>
    </row>
    <row r="20" s="3" customFormat="1" spans="1:12">
      <c r="A20" s="46">
        <v>17</v>
      </c>
      <c r="B20" s="41" t="s">
        <v>141</v>
      </c>
      <c r="C20" s="41" t="s">
        <v>45</v>
      </c>
      <c r="D20" s="228" t="s">
        <v>142</v>
      </c>
      <c r="E20" s="41"/>
      <c r="F20" s="42" t="s">
        <v>139</v>
      </c>
      <c r="G20" s="41" t="s">
        <v>141</v>
      </c>
      <c r="H20" s="68" t="s">
        <v>143</v>
      </c>
      <c r="I20" s="40">
        <v>1720</v>
      </c>
      <c r="J20" s="38">
        <v>795</v>
      </c>
      <c r="K20" s="38">
        <v>925</v>
      </c>
      <c r="L20" s="39">
        <v>18779392894</v>
      </c>
    </row>
    <row r="21" s="3" customFormat="1" spans="1:12">
      <c r="A21" s="46">
        <v>18</v>
      </c>
      <c r="B21" s="70" t="s">
        <v>144</v>
      </c>
      <c r="C21" s="41" t="s">
        <v>45</v>
      </c>
      <c r="D21" s="233" t="s">
        <v>145</v>
      </c>
      <c r="E21" s="41"/>
      <c r="F21" s="70" t="s">
        <v>146</v>
      </c>
      <c r="G21" s="70" t="s">
        <v>144</v>
      </c>
      <c r="H21" s="68" t="s">
        <v>147</v>
      </c>
      <c r="I21" s="40">
        <v>1720</v>
      </c>
      <c r="J21" s="69">
        <v>795</v>
      </c>
      <c r="K21" s="69">
        <v>925</v>
      </c>
      <c r="L21" s="71" t="s">
        <v>148</v>
      </c>
    </row>
    <row r="22" s="3" customFormat="1" spans="1:12">
      <c r="A22" s="46">
        <v>19</v>
      </c>
      <c r="B22" s="70" t="s">
        <v>149</v>
      </c>
      <c r="C22" s="41" t="s">
        <v>50</v>
      </c>
      <c r="D22" s="233" t="s">
        <v>150</v>
      </c>
      <c r="E22" s="41"/>
      <c r="F22" s="70" t="s">
        <v>131</v>
      </c>
      <c r="G22" s="70" t="s">
        <v>149</v>
      </c>
      <c r="H22" s="68" t="s">
        <v>151</v>
      </c>
      <c r="I22" s="40">
        <v>1720</v>
      </c>
      <c r="J22" s="69">
        <v>795</v>
      </c>
      <c r="K22" s="69">
        <v>925</v>
      </c>
      <c r="L22" s="71" t="s">
        <v>152</v>
      </c>
    </row>
    <row r="23" s="3" customFormat="1" ht="14.75" spans="1:12">
      <c r="A23" s="72">
        <v>20</v>
      </c>
      <c r="B23" s="73" t="s">
        <v>153</v>
      </c>
      <c r="C23" s="74" t="s">
        <v>50</v>
      </c>
      <c r="D23" s="234" t="s">
        <v>154</v>
      </c>
      <c r="E23" s="74"/>
      <c r="F23" s="73" t="s">
        <v>131</v>
      </c>
      <c r="G23" s="73" t="s">
        <v>153</v>
      </c>
      <c r="H23" s="235" t="s">
        <v>155</v>
      </c>
      <c r="I23" s="76">
        <v>1720</v>
      </c>
      <c r="J23" s="77">
        <v>795</v>
      </c>
      <c r="K23" s="77">
        <v>925</v>
      </c>
      <c r="L23" s="78" t="s">
        <v>152</v>
      </c>
    </row>
    <row r="24" s="3" customFormat="1" spans="1:12">
      <c r="A24" s="79">
        <v>21</v>
      </c>
      <c r="B24" s="80" t="s">
        <v>156</v>
      </c>
      <c r="C24" s="81" t="s">
        <v>50</v>
      </c>
      <c r="D24" s="236" t="s">
        <v>157</v>
      </c>
      <c r="E24" s="81" t="s">
        <v>22</v>
      </c>
      <c r="F24" s="82" t="s">
        <v>158</v>
      </c>
      <c r="G24" s="83" t="s">
        <v>159</v>
      </c>
      <c r="H24" s="84" t="s">
        <v>160</v>
      </c>
      <c r="I24" s="85">
        <v>1720</v>
      </c>
      <c r="J24" s="86">
        <v>0</v>
      </c>
      <c r="K24" s="86">
        <v>1720</v>
      </c>
      <c r="L24" s="30">
        <v>17379858729</v>
      </c>
    </row>
    <row r="25" s="3" customFormat="1" spans="1:12">
      <c r="A25" s="46">
        <v>22</v>
      </c>
      <c r="B25" s="42" t="s">
        <v>161</v>
      </c>
      <c r="C25" s="41" t="s">
        <v>45</v>
      </c>
      <c r="D25" s="41" t="s">
        <v>162</v>
      </c>
      <c r="E25" s="41"/>
      <c r="F25" s="42" t="s">
        <v>158</v>
      </c>
      <c r="G25" s="42" t="s">
        <v>161</v>
      </c>
      <c r="H25" s="87" t="s">
        <v>163</v>
      </c>
      <c r="I25" s="40">
        <v>1720</v>
      </c>
      <c r="J25" s="40">
        <v>0</v>
      </c>
      <c r="K25" s="69">
        <v>1720</v>
      </c>
      <c r="L25" s="39">
        <v>15079808883</v>
      </c>
    </row>
    <row r="26" s="3" customFormat="1" spans="1:12">
      <c r="A26" s="46">
        <v>23</v>
      </c>
      <c r="B26" s="42" t="s">
        <v>164</v>
      </c>
      <c r="C26" s="47" t="s">
        <v>50</v>
      </c>
      <c r="D26" s="43" t="s">
        <v>165</v>
      </c>
      <c r="E26" s="41"/>
      <c r="F26" s="42" t="s">
        <v>158</v>
      </c>
      <c r="G26" s="43" t="s">
        <v>166</v>
      </c>
      <c r="H26" s="43" t="s">
        <v>167</v>
      </c>
      <c r="I26" s="40">
        <v>1720</v>
      </c>
      <c r="J26" s="40">
        <v>720</v>
      </c>
      <c r="K26" s="38">
        <v>1000</v>
      </c>
      <c r="L26" s="39">
        <v>15079893787</v>
      </c>
    </row>
    <row r="27" s="3" customFormat="1" spans="1:12">
      <c r="A27" s="46">
        <v>24</v>
      </c>
      <c r="B27" s="88" t="s">
        <v>168</v>
      </c>
      <c r="C27" s="89" t="s">
        <v>50</v>
      </c>
      <c r="D27" s="90" t="s">
        <v>169</v>
      </c>
      <c r="E27" s="41"/>
      <c r="F27" s="88" t="s">
        <v>170</v>
      </c>
      <c r="G27" s="91" t="s">
        <v>168</v>
      </c>
      <c r="H27" s="92" t="s">
        <v>171</v>
      </c>
      <c r="I27" s="40">
        <v>1720</v>
      </c>
      <c r="J27" s="93">
        <v>0</v>
      </c>
      <c r="K27" s="38">
        <v>1720</v>
      </c>
      <c r="L27" s="94">
        <v>18322815505</v>
      </c>
    </row>
    <row r="28" s="3" customFormat="1" ht="14.75" spans="1:12">
      <c r="A28" s="72">
        <v>25</v>
      </c>
      <c r="B28" s="95" t="s">
        <v>172</v>
      </c>
      <c r="C28" s="96" t="s">
        <v>50</v>
      </c>
      <c r="D28" s="97" t="s">
        <v>173</v>
      </c>
      <c r="E28" s="74"/>
      <c r="F28" s="98" t="s">
        <v>174</v>
      </c>
      <c r="G28" s="95" t="s">
        <v>172</v>
      </c>
      <c r="H28" s="99" t="s">
        <v>175</v>
      </c>
      <c r="I28" s="76">
        <v>1720</v>
      </c>
      <c r="J28" s="100">
        <v>795</v>
      </c>
      <c r="K28" s="101">
        <v>925</v>
      </c>
      <c r="L28" s="102" t="s">
        <v>176</v>
      </c>
    </row>
    <row r="29" s="3" customFormat="1" spans="1:12">
      <c r="A29" s="79">
        <v>26</v>
      </c>
      <c r="B29" s="103" t="s">
        <v>177</v>
      </c>
      <c r="C29" s="104" t="s">
        <v>50</v>
      </c>
      <c r="D29" s="105" t="s">
        <v>178</v>
      </c>
      <c r="E29" s="104" t="s">
        <v>14</v>
      </c>
      <c r="F29" s="103" t="s">
        <v>179</v>
      </c>
      <c r="G29" s="103" t="s">
        <v>177</v>
      </c>
      <c r="H29" s="106" t="s">
        <v>180</v>
      </c>
      <c r="I29" s="85">
        <v>1720</v>
      </c>
      <c r="J29" s="107">
        <v>795</v>
      </c>
      <c r="K29" s="29">
        <f>I29-J29</f>
        <v>925</v>
      </c>
      <c r="L29" s="108">
        <v>13576413668</v>
      </c>
    </row>
    <row r="30" s="3" customFormat="1" spans="1:12">
      <c r="A30" s="46">
        <v>27</v>
      </c>
      <c r="B30" s="88" t="s">
        <v>181</v>
      </c>
      <c r="C30" s="89" t="s">
        <v>45</v>
      </c>
      <c r="D30" s="90" t="s">
        <v>182</v>
      </c>
      <c r="E30" s="89"/>
      <c r="F30" s="88" t="s">
        <v>179</v>
      </c>
      <c r="G30" s="88" t="s">
        <v>181</v>
      </c>
      <c r="H30" s="92" t="s">
        <v>183</v>
      </c>
      <c r="I30" s="40">
        <v>1720</v>
      </c>
      <c r="J30" s="93">
        <v>795</v>
      </c>
      <c r="K30" s="38">
        <f t="shared" ref="K30:K52" si="0">I30-J30</f>
        <v>925</v>
      </c>
      <c r="L30" s="94">
        <v>13576413668</v>
      </c>
    </row>
    <row r="31" s="3" customFormat="1" spans="1:12">
      <c r="A31" s="46">
        <v>28</v>
      </c>
      <c r="B31" s="88" t="s">
        <v>184</v>
      </c>
      <c r="C31" s="89" t="s">
        <v>45</v>
      </c>
      <c r="D31" s="90" t="s">
        <v>185</v>
      </c>
      <c r="E31" s="89"/>
      <c r="F31" s="88" t="s">
        <v>179</v>
      </c>
      <c r="G31" s="88" t="s">
        <v>184</v>
      </c>
      <c r="H31" s="92" t="s">
        <v>186</v>
      </c>
      <c r="I31" s="40">
        <v>1720</v>
      </c>
      <c r="J31" s="93">
        <v>795</v>
      </c>
      <c r="K31" s="38">
        <f t="shared" si="0"/>
        <v>925</v>
      </c>
      <c r="L31" s="94">
        <v>15279996695</v>
      </c>
    </row>
    <row r="32" s="3" customFormat="1" spans="1:12">
      <c r="A32" s="46">
        <v>29</v>
      </c>
      <c r="B32" s="88" t="s">
        <v>187</v>
      </c>
      <c r="C32" s="89" t="s">
        <v>45</v>
      </c>
      <c r="D32" s="90" t="s">
        <v>188</v>
      </c>
      <c r="E32" s="89"/>
      <c r="F32" s="88" t="s">
        <v>179</v>
      </c>
      <c r="G32" s="88" t="s">
        <v>187</v>
      </c>
      <c r="H32" s="92" t="s">
        <v>189</v>
      </c>
      <c r="I32" s="40">
        <v>1720</v>
      </c>
      <c r="J32" s="93">
        <v>795</v>
      </c>
      <c r="K32" s="38">
        <f t="shared" si="0"/>
        <v>925</v>
      </c>
      <c r="L32" s="94">
        <v>15279996695</v>
      </c>
    </row>
    <row r="33" s="3" customFormat="1" spans="1:12">
      <c r="A33" s="46">
        <v>30</v>
      </c>
      <c r="B33" s="88" t="s">
        <v>190</v>
      </c>
      <c r="C33" s="89" t="s">
        <v>50</v>
      </c>
      <c r="D33" s="90" t="s">
        <v>191</v>
      </c>
      <c r="E33" s="89"/>
      <c r="F33" s="88" t="s">
        <v>192</v>
      </c>
      <c r="G33" s="88" t="s">
        <v>190</v>
      </c>
      <c r="H33" s="109" t="s">
        <v>193</v>
      </c>
      <c r="I33" s="40">
        <v>1720</v>
      </c>
      <c r="J33" s="110">
        <v>1020</v>
      </c>
      <c r="K33" s="38">
        <f t="shared" si="0"/>
        <v>700</v>
      </c>
      <c r="L33" s="94">
        <v>13617983355</v>
      </c>
    </row>
    <row r="34" s="3" customFormat="1" spans="1:12">
      <c r="A34" s="46">
        <v>31</v>
      </c>
      <c r="B34" s="88" t="s">
        <v>194</v>
      </c>
      <c r="C34" s="89" t="s">
        <v>45</v>
      </c>
      <c r="D34" s="90" t="s">
        <v>195</v>
      </c>
      <c r="E34" s="89"/>
      <c r="F34" s="88" t="s">
        <v>192</v>
      </c>
      <c r="G34" s="88" t="s">
        <v>194</v>
      </c>
      <c r="H34" s="109" t="s">
        <v>196</v>
      </c>
      <c r="I34" s="40">
        <v>1720</v>
      </c>
      <c r="J34" s="110">
        <v>1020</v>
      </c>
      <c r="K34" s="38">
        <f t="shared" si="0"/>
        <v>700</v>
      </c>
      <c r="L34" s="94">
        <v>13617983355</v>
      </c>
    </row>
    <row r="35" s="3" customFormat="1" spans="1:12">
      <c r="A35" s="46">
        <v>32</v>
      </c>
      <c r="B35" s="88" t="s">
        <v>197</v>
      </c>
      <c r="C35" s="89" t="s">
        <v>45</v>
      </c>
      <c r="D35" s="90" t="s">
        <v>198</v>
      </c>
      <c r="E35" s="89"/>
      <c r="F35" s="88" t="s">
        <v>199</v>
      </c>
      <c r="G35" s="88" t="s">
        <v>197</v>
      </c>
      <c r="H35" s="92" t="s">
        <v>200</v>
      </c>
      <c r="I35" s="40">
        <v>1720</v>
      </c>
      <c r="J35" s="93">
        <v>795</v>
      </c>
      <c r="K35" s="38">
        <f t="shared" si="0"/>
        <v>925</v>
      </c>
      <c r="L35" s="94">
        <v>18307981208</v>
      </c>
    </row>
    <row r="36" s="3" customFormat="1" spans="1:12">
      <c r="A36" s="46">
        <v>33</v>
      </c>
      <c r="B36" s="88" t="s">
        <v>201</v>
      </c>
      <c r="C36" s="89" t="s">
        <v>45</v>
      </c>
      <c r="D36" s="90" t="s">
        <v>202</v>
      </c>
      <c r="E36" s="89"/>
      <c r="F36" s="88" t="s">
        <v>203</v>
      </c>
      <c r="G36" s="88" t="s">
        <v>201</v>
      </c>
      <c r="H36" s="109" t="s">
        <v>204</v>
      </c>
      <c r="I36" s="40">
        <v>1720</v>
      </c>
      <c r="J36" s="93">
        <v>795</v>
      </c>
      <c r="K36" s="38">
        <f t="shared" si="0"/>
        <v>925</v>
      </c>
      <c r="L36" s="94">
        <v>18797981064</v>
      </c>
    </row>
    <row r="37" s="3" customFormat="1" spans="1:12">
      <c r="A37" s="46">
        <v>34</v>
      </c>
      <c r="B37" s="88" t="s">
        <v>205</v>
      </c>
      <c r="C37" s="89" t="s">
        <v>50</v>
      </c>
      <c r="D37" s="90" t="s">
        <v>206</v>
      </c>
      <c r="E37" s="89"/>
      <c r="F37" s="88" t="s">
        <v>192</v>
      </c>
      <c r="G37" s="88" t="s">
        <v>205</v>
      </c>
      <c r="H37" s="109" t="s">
        <v>207</v>
      </c>
      <c r="I37" s="40">
        <v>1720</v>
      </c>
      <c r="J37" s="93">
        <v>795</v>
      </c>
      <c r="K37" s="38">
        <f t="shared" si="0"/>
        <v>925</v>
      </c>
      <c r="L37" s="94">
        <v>15179866069</v>
      </c>
    </row>
    <row r="38" s="3" customFormat="1" spans="1:12">
      <c r="A38" s="46">
        <v>35</v>
      </c>
      <c r="B38" s="88" t="s">
        <v>208</v>
      </c>
      <c r="C38" s="89" t="s">
        <v>50</v>
      </c>
      <c r="D38" s="90" t="s">
        <v>209</v>
      </c>
      <c r="E38" s="89"/>
      <c r="F38" s="88" t="s">
        <v>192</v>
      </c>
      <c r="G38" s="88" t="s">
        <v>208</v>
      </c>
      <c r="H38" s="109" t="s">
        <v>210</v>
      </c>
      <c r="I38" s="40">
        <v>1720</v>
      </c>
      <c r="J38" s="93">
        <v>795</v>
      </c>
      <c r="K38" s="38">
        <f t="shared" si="0"/>
        <v>925</v>
      </c>
      <c r="L38" s="94">
        <v>13097109914</v>
      </c>
    </row>
    <row r="39" s="3" customFormat="1" spans="1:12">
      <c r="A39" s="46">
        <v>36</v>
      </c>
      <c r="B39" s="111" t="s">
        <v>211</v>
      </c>
      <c r="C39" s="111" t="s">
        <v>45</v>
      </c>
      <c r="D39" s="237" t="s">
        <v>212</v>
      </c>
      <c r="E39" s="89"/>
      <c r="F39" s="88" t="s">
        <v>192</v>
      </c>
      <c r="G39" s="111" t="s">
        <v>211</v>
      </c>
      <c r="H39" s="90" t="s">
        <v>213</v>
      </c>
      <c r="I39" s="40">
        <v>1720</v>
      </c>
      <c r="J39" s="93">
        <v>795</v>
      </c>
      <c r="K39" s="38">
        <f t="shared" si="0"/>
        <v>925</v>
      </c>
      <c r="L39" s="94">
        <v>13879825451</v>
      </c>
    </row>
    <row r="40" s="3" customFormat="1" spans="1:12">
      <c r="A40" s="46">
        <v>37</v>
      </c>
      <c r="B40" s="111" t="s">
        <v>214</v>
      </c>
      <c r="C40" s="111" t="s">
        <v>50</v>
      </c>
      <c r="D40" s="111" t="s">
        <v>215</v>
      </c>
      <c r="E40" s="89"/>
      <c r="F40" s="88" t="s">
        <v>179</v>
      </c>
      <c r="G40" s="111" t="s">
        <v>214</v>
      </c>
      <c r="H40" s="90" t="s">
        <v>216</v>
      </c>
      <c r="I40" s="40">
        <v>1720</v>
      </c>
      <c r="J40" s="93">
        <v>795</v>
      </c>
      <c r="K40" s="38">
        <f t="shared" si="0"/>
        <v>925</v>
      </c>
      <c r="L40" s="94">
        <v>15607983163</v>
      </c>
    </row>
    <row r="41" s="3" customFormat="1" spans="1:12">
      <c r="A41" s="46">
        <v>38</v>
      </c>
      <c r="B41" s="111" t="s">
        <v>217</v>
      </c>
      <c r="C41" s="111" t="s">
        <v>50</v>
      </c>
      <c r="D41" s="111" t="s">
        <v>218</v>
      </c>
      <c r="E41" s="89"/>
      <c r="F41" s="88" t="s">
        <v>219</v>
      </c>
      <c r="G41" s="111" t="s">
        <v>217</v>
      </c>
      <c r="H41" s="90" t="s">
        <v>220</v>
      </c>
      <c r="I41" s="40">
        <v>1720</v>
      </c>
      <c r="J41" s="93">
        <v>795</v>
      </c>
      <c r="K41" s="38">
        <f t="shared" si="0"/>
        <v>925</v>
      </c>
      <c r="L41" s="94">
        <v>15170307584</v>
      </c>
    </row>
    <row r="42" s="3" customFormat="1" spans="1:12">
      <c r="A42" s="46">
        <v>39</v>
      </c>
      <c r="B42" s="111" t="s">
        <v>221</v>
      </c>
      <c r="C42" s="111" t="s">
        <v>45</v>
      </c>
      <c r="D42" s="237" t="s">
        <v>222</v>
      </c>
      <c r="E42" s="89"/>
      <c r="F42" s="88" t="s">
        <v>219</v>
      </c>
      <c r="G42" s="111" t="s">
        <v>221</v>
      </c>
      <c r="H42" s="90" t="s">
        <v>223</v>
      </c>
      <c r="I42" s="40">
        <v>1720</v>
      </c>
      <c r="J42" s="93">
        <v>795</v>
      </c>
      <c r="K42" s="38">
        <f t="shared" si="0"/>
        <v>925</v>
      </c>
      <c r="L42" s="94">
        <v>15170307584</v>
      </c>
    </row>
    <row r="43" s="3" customFormat="1" spans="1:12">
      <c r="A43" s="46">
        <v>40</v>
      </c>
      <c r="B43" s="88" t="s">
        <v>224</v>
      </c>
      <c r="C43" s="112" t="s">
        <v>45</v>
      </c>
      <c r="D43" s="90" t="s">
        <v>225</v>
      </c>
      <c r="E43" s="89"/>
      <c r="F43" s="88" t="s">
        <v>192</v>
      </c>
      <c r="G43" s="88" t="s">
        <v>224</v>
      </c>
      <c r="H43" s="109" t="s">
        <v>226</v>
      </c>
      <c r="I43" s="40">
        <v>1720</v>
      </c>
      <c r="J43" s="93">
        <v>670</v>
      </c>
      <c r="K43" s="38">
        <f t="shared" si="0"/>
        <v>1050</v>
      </c>
      <c r="L43" s="94">
        <v>15988603537</v>
      </c>
    </row>
    <row r="44" s="3" customFormat="1" spans="1:12">
      <c r="A44" s="46">
        <v>41</v>
      </c>
      <c r="B44" s="42" t="s">
        <v>227</v>
      </c>
      <c r="C44" s="113" t="s">
        <v>45</v>
      </c>
      <c r="D44" s="43" t="s">
        <v>228</v>
      </c>
      <c r="E44" s="89"/>
      <c r="F44" s="42" t="s">
        <v>179</v>
      </c>
      <c r="G44" s="42" t="s">
        <v>227</v>
      </c>
      <c r="H44" s="87" t="s">
        <v>229</v>
      </c>
      <c r="I44" s="40">
        <v>1720</v>
      </c>
      <c r="J44" s="40">
        <v>457</v>
      </c>
      <c r="K44" s="38">
        <f t="shared" si="0"/>
        <v>1263</v>
      </c>
      <c r="L44" s="39">
        <v>18279857169</v>
      </c>
    </row>
    <row r="45" s="3" customFormat="1" spans="1:12">
      <c r="A45" s="46">
        <v>42</v>
      </c>
      <c r="B45" s="42" t="s">
        <v>230</v>
      </c>
      <c r="C45" s="113" t="s">
        <v>45</v>
      </c>
      <c r="D45" s="43" t="s">
        <v>231</v>
      </c>
      <c r="E45" s="89"/>
      <c r="F45" s="42" t="s">
        <v>179</v>
      </c>
      <c r="G45" s="42" t="s">
        <v>230</v>
      </c>
      <c r="H45" s="87" t="s">
        <v>232</v>
      </c>
      <c r="I45" s="40">
        <v>1720</v>
      </c>
      <c r="J45" s="40">
        <v>452</v>
      </c>
      <c r="K45" s="38">
        <f t="shared" si="0"/>
        <v>1268</v>
      </c>
      <c r="L45" s="39">
        <v>15179809046</v>
      </c>
    </row>
    <row r="46" s="3" customFormat="1" spans="1:12">
      <c r="A46" s="46">
        <v>43</v>
      </c>
      <c r="B46" s="42" t="s">
        <v>233</v>
      </c>
      <c r="C46" s="113" t="s">
        <v>45</v>
      </c>
      <c r="D46" s="43" t="s">
        <v>234</v>
      </c>
      <c r="E46" s="89"/>
      <c r="F46" s="42" t="s">
        <v>179</v>
      </c>
      <c r="G46" s="42" t="s">
        <v>233</v>
      </c>
      <c r="H46" s="87" t="s">
        <v>235</v>
      </c>
      <c r="I46" s="40">
        <v>1720</v>
      </c>
      <c r="J46" s="40">
        <v>452</v>
      </c>
      <c r="K46" s="38">
        <f t="shared" si="0"/>
        <v>1268</v>
      </c>
      <c r="L46" s="39">
        <v>15179809046</v>
      </c>
    </row>
    <row r="47" s="3" customFormat="1" spans="1:12">
      <c r="A47" s="46">
        <v>44</v>
      </c>
      <c r="B47" s="114" t="s">
        <v>236</v>
      </c>
      <c r="C47" s="115" t="s">
        <v>50</v>
      </c>
      <c r="D47" s="116" t="s">
        <v>237</v>
      </c>
      <c r="E47" s="89"/>
      <c r="F47" s="114" t="s">
        <v>238</v>
      </c>
      <c r="G47" s="114" t="s">
        <v>236</v>
      </c>
      <c r="H47" s="238" t="s">
        <v>239</v>
      </c>
      <c r="I47" s="117">
        <v>1720</v>
      </c>
      <c r="J47" s="40">
        <v>795</v>
      </c>
      <c r="K47" s="38">
        <f t="shared" si="0"/>
        <v>925</v>
      </c>
      <c r="L47" s="118">
        <v>13133980597</v>
      </c>
    </row>
    <row r="48" s="3" customFormat="1" spans="1:12">
      <c r="A48" s="46">
        <v>45</v>
      </c>
      <c r="B48" s="42" t="s">
        <v>240</v>
      </c>
      <c r="C48" s="47" t="s">
        <v>50</v>
      </c>
      <c r="D48" s="43" t="s">
        <v>241</v>
      </c>
      <c r="E48" s="89"/>
      <c r="F48" s="42" t="s">
        <v>238</v>
      </c>
      <c r="G48" s="42" t="s">
        <v>240</v>
      </c>
      <c r="H48" s="43" t="s">
        <v>242</v>
      </c>
      <c r="I48" s="40">
        <v>1720</v>
      </c>
      <c r="J48" s="40">
        <v>795</v>
      </c>
      <c r="K48" s="38">
        <f t="shared" si="0"/>
        <v>925</v>
      </c>
      <c r="L48" s="39">
        <v>13133980597</v>
      </c>
    </row>
    <row r="49" s="3" customFormat="1" spans="1:12">
      <c r="A49" s="46">
        <v>46</v>
      </c>
      <c r="B49" s="114" t="s">
        <v>243</v>
      </c>
      <c r="C49" s="115" t="s">
        <v>50</v>
      </c>
      <c r="D49" s="116" t="s">
        <v>244</v>
      </c>
      <c r="E49" s="89"/>
      <c r="F49" s="114" t="s">
        <v>219</v>
      </c>
      <c r="G49" s="114" t="s">
        <v>243</v>
      </c>
      <c r="H49" s="239" t="s">
        <v>245</v>
      </c>
      <c r="I49" s="117">
        <v>1720</v>
      </c>
      <c r="J49" s="40">
        <v>720</v>
      </c>
      <c r="K49" s="38">
        <f t="shared" si="0"/>
        <v>1000</v>
      </c>
      <c r="L49" s="118">
        <v>18179897162</v>
      </c>
    </row>
    <row r="50" s="3" customFormat="1" spans="1:12">
      <c r="A50" s="46">
        <v>47</v>
      </c>
      <c r="B50" s="42" t="s">
        <v>246</v>
      </c>
      <c r="C50" s="47" t="s">
        <v>50</v>
      </c>
      <c r="D50" s="43" t="s">
        <v>247</v>
      </c>
      <c r="E50" s="89"/>
      <c r="F50" s="42" t="s">
        <v>248</v>
      </c>
      <c r="G50" s="42" t="s">
        <v>246</v>
      </c>
      <c r="H50" s="239" t="s">
        <v>249</v>
      </c>
      <c r="I50" s="40">
        <v>1720</v>
      </c>
      <c r="J50" s="40">
        <v>795</v>
      </c>
      <c r="K50" s="38">
        <f t="shared" si="0"/>
        <v>925</v>
      </c>
      <c r="L50" s="39">
        <v>13879880848</v>
      </c>
    </row>
    <row r="51" s="3" customFormat="1" ht="14.75" spans="1:12">
      <c r="A51" s="50">
        <v>48</v>
      </c>
      <c r="B51" s="51" t="s">
        <v>250</v>
      </c>
      <c r="C51" s="119" t="s">
        <v>50</v>
      </c>
      <c r="D51" s="55" t="s">
        <v>251</v>
      </c>
      <c r="E51" s="120"/>
      <c r="F51" s="51" t="s">
        <v>192</v>
      </c>
      <c r="G51" s="51" t="s">
        <v>250</v>
      </c>
      <c r="H51" s="121" t="s">
        <v>252</v>
      </c>
      <c r="I51" s="56">
        <v>1720</v>
      </c>
      <c r="J51" s="56">
        <v>795</v>
      </c>
      <c r="K51" s="58">
        <f t="shared" si="0"/>
        <v>925</v>
      </c>
      <c r="L51" s="59">
        <v>13367982898</v>
      </c>
    </row>
    <row r="52" s="3" customFormat="1" spans="1:12">
      <c r="A52" s="60">
        <v>49</v>
      </c>
      <c r="B52" s="61" t="s">
        <v>253</v>
      </c>
      <c r="C52" s="122" t="s">
        <v>50</v>
      </c>
      <c r="D52" s="123" t="s">
        <v>254</v>
      </c>
      <c r="E52" s="122" t="s">
        <v>16</v>
      </c>
      <c r="F52" s="61" t="s">
        <v>255</v>
      </c>
      <c r="G52" s="61" t="s">
        <v>253</v>
      </c>
      <c r="H52" s="124" t="s">
        <v>256</v>
      </c>
      <c r="I52" s="64">
        <v>1720</v>
      </c>
      <c r="J52" s="64">
        <v>1020</v>
      </c>
      <c r="K52" s="64">
        <f t="shared" si="0"/>
        <v>700</v>
      </c>
      <c r="L52" s="67">
        <v>15179856408</v>
      </c>
    </row>
    <row r="53" s="3" customFormat="1" spans="1:12">
      <c r="A53" s="46">
        <v>50</v>
      </c>
      <c r="B53" s="42" t="s">
        <v>257</v>
      </c>
      <c r="C53" s="113" t="s">
        <v>50</v>
      </c>
      <c r="D53" s="43" t="s">
        <v>258</v>
      </c>
      <c r="E53" s="113"/>
      <c r="F53" s="42" t="s">
        <v>259</v>
      </c>
      <c r="G53" s="42" t="s">
        <v>257</v>
      </c>
      <c r="H53" s="68" t="s">
        <v>260</v>
      </c>
      <c r="I53" s="40">
        <v>1720</v>
      </c>
      <c r="J53" s="69">
        <v>0</v>
      </c>
      <c r="K53" s="69">
        <v>1720</v>
      </c>
      <c r="L53" s="39">
        <v>13367983726</v>
      </c>
    </row>
    <row r="54" s="3" customFormat="1" spans="1:12">
      <c r="A54" s="46">
        <v>51</v>
      </c>
      <c r="B54" s="42" t="s">
        <v>261</v>
      </c>
      <c r="C54" s="113" t="s">
        <v>50</v>
      </c>
      <c r="D54" s="43" t="s">
        <v>262</v>
      </c>
      <c r="E54" s="113"/>
      <c r="F54" s="42" t="s">
        <v>255</v>
      </c>
      <c r="G54" s="42" t="s">
        <v>261</v>
      </c>
      <c r="H54" s="125" t="s">
        <v>263</v>
      </c>
      <c r="I54" s="40">
        <v>1720</v>
      </c>
      <c r="J54" s="38">
        <v>795</v>
      </c>
      <c r="K54" s="38">
        <v>925</v>
      </c>
      <c r="L54" s="39">
        <v>19079893789</v>
      </c>
    </row>
    <row r="55" s="3" customFormat="1" spans="1:12">
      <c r="A55" s="46">
        <v>52</v>
      </c>
      <c r="B55" s="42" t="s">
        <v>264</v>
      </c>
      <c r="C55" s="113" t="s">
        <v>50</v>
      </c>
      <c r="D55" s="43" t="s">
        <v>265</v>
      </c>
      <c r="E55" s="113"/>
      <c r="F55" s="42" t="s">
        <v>255</v>
      </c>
      <c r="G55" s="42" t="s">
        <v>264</v>
      </c>
      <c r="H55" s="125" t="s">
        <v>266</v>
      </c>
      <c r="I55" s="40">
        <v>1720</v>
      </c>
      <c r="J55" s="38">
        <v>795</v>
      </c>
      <c r="K55" s="38">
        <v>925</v>
      </c>
      <c r="L55" s="39">
        <v>19079893789</v>
      </c>
    </row>
    <row r="56" s="3" customFormat="1" spans="1:12">
      <c r="A56" s="46">
        <v>53</v>
      </c>
      <c r="B56" s="42" t="s">
        <v>267</v>
      </c>
      <c r="C56" s="42" t="s">
        <v>45</v>
      </c>
      <c r="D56" s="42" t="s">
        <v>268</v>
      </c>
      <c r="E56" s="113"/>
      <c r="F56" s="42" t="s">
        <v>259</v>
      </c>
      <c r="G56" s="42" t="s">
        <v>267</v>
      </c>
      <c r="H56" s="240" t="s">
        <v>269</v>
      </c>
      <c r="I56" s="42">
        <v>1720</v>
      </c>
      <c r="J56" s="40">
        <v>1020</v>
      </c>
      <c r="K56" s="40">
        <f>I56-J56</f>
        <v>700</v>
      </c>
      <c r="L56" s="126">
        <v>18179857498</v>
      </c>
    </row>
    <row r="57" s="3" customFormat="1" spans="1:12">
      <c r="A57" s="46">
        <v>54</v>
      </c>
      <c r="B57" s="68" t="s">
        <v>270</v>
      </c>
      <c r="C57" s="113" t="s">
        <v>50</v>
      </c>
      <c r="D57" s="43" t="s">
        <v>271</v>
      </c>
      <c r="E57" s="113"/>
      <c r="F57" s="42" t="s">
        <v>272</v>
      </c>
      <c r="G57" s="68" t="s">
        <v>270</v>
      </c>
      <c r="H57" s="87" t="s">
        <v>273</v>
      </c>
      <c r="I57" s="40">
        <v>1720</v>
      </c>
      <c r="J57" s="38">
        <v>795</v>
      </c>
      <c r="K57" s="38">
        <v>925</v>
      </c>
      <c r="L57" s="39">
        <v>15083987087</v>
      </c>
    </row>
    <row r="58" s="3" customFormat="1" spans="1:12">
      <c r="A58" s="46">
        <v>55</v>
      </c>
      <c r="B58" s="42" t="s">
        <v>274</v>
      </c>
      <c r="C58" s="113" t="s">
        <v>50</v>
      </c>
      <c r="D58" s="43" t="s">
        <v>275</v>
      </c>
      <c r="E58" s="113"/>
      <c r="F58" s="42" t="s">
        <v>276</v>
      </c>
      <c r="G58" s="42" t="s">
        <v>274</v>
      </c>
      <c r="H58" s="87" t="s">
        <v>277</v>
      </c>
      <c r="I58" s="40">
        <v>1720</v>
      </c>
      <c r="J58" s="38">
        <v>795</v>
      </c>
      <c r="K58" s="38">
        <v>925</v>
      </c>
      <c r="L58" s="39">
        <v>13879888916</v>
      </c>
    </row>
    <row r="59" s="3" customFormat="1" spans="1:12">
      <c r="A59" s="46">
        <v>56</v>
      </c>
      <c r="B59" s="41" t="s">
        <v>278</v>
      </c>
      <c r="C59" s="41" t="s">
        <v>45</v>
      </c>
      <c r="D59" s="228" t="s">
        <v>279</v>
      </c>
      <c r="E59" s="113"/>
      <c r="F59" s="42" t="s">
        <v>280</v>
      </c>
      <c r="G59" s="41" t="s">
        <v>278</v>
      </c>
      <c r="H59" s="239" t="s">
        <v>281</v>
      </c>
      <c r="I59" s="40">
        <v>1720</v>
      </c>
      <c r="J59" s="38">
        <v>795</v>
      </c>
      <c r="K59" s="38">
        <v>925</v>
      </c>
      <c r="L59" s="39">
        <v>18296813096</v>
      </c>
    </row>
    <row r="60" s="3" customFormat="1" spans="1:12">
      <c r="A60" s="46">
        <v>57</v>
      </c>
      <c r="B60" s="41" t="s">
        <v>282</v>
      </c>
      <c r="C60" s="41" t="s">
        <v>50</v>
      </c>
      <c r="D60" s="41" t="s">
        <v>283</v>
      </c>
      <c r="E60" s="113"/>
      <c r="F60" s="42" t="s">
        <v>280</v>
      </c>
      <c r="G60" s="41" t="s">
        <v>282</v>
      </c>
      <c r="H60" s="239" t="s">
        <v>284</v>
      </c>
      <c r="I60" s="40">
        <v>1720</v>
      </c>
      <c r="J60" s="38">
        <v>795</v>
      </c>
      <c r="K60" s="38">
        <v>925</v>
      </c>
      <c r="L60" s="39">
        <v>18296813096</v>
      </c>
    </row>
    <row r="61" s="3" customFormat="1" spans="1:12">
      <c r="A61" s="46">
        <v>58</v>
      </c>
      <c r="B61" s="41" t="s">
        <v>285</v>
      </c>
      <c r="C61" s="41" t="s">
        <v>45</v>
      </c>
      <c r="D61" s="41" t="s">
        <v>286</v>
      </c>
      <c r="E61" s="113"/>
      <c r="F61" s="42" t="s">
        <v>287</v>
      </c>
      <c r="G61" s="41" t="s">
        <v>285</v>
      </c>
      <c r="H61" s="239" t="s">
        <v>288</v>
      </c>
      <c r="I61" s="40">
        <v>1720</v>
      </c>
      <c r="J61" s="38">
        <v>795</v>
      </c>
      <c r="K61" s="38">
        <v>925</v>
      </c>
      <c r="L61" s="39">
        <v>15717988829</v>
      </c>
    </row>
    <row r="62" s="3" customFormat="1" spans="1:12">
      <c r="A62" s="46">
        <v>59</v>
      </c>
      <c r="B62" s="42" t="s">
        <v>289</v>
      </c>
      <c r="C62" s="47" t="s">
        <v>45</v>
      </c>
      <c r="D62" s="43" t="s">
        <v>290</v>
      </c>
      <c r="E62" s="113"/>
      <c r="F62" s="42" t="s">
        <v>291</v>
      </c>
      <c r="G62" s="42" t="s">
        <v>289</v>
      </c>
      <c r="H62" s="87" t="s">
        <v>292</v>
      </c>
      <c r="I62" s="40">
        <v>1720</v>
      </c>
      <c r="J62" s="38">
        <v>0</v>
      </c>
      <c r="K62" s="38">
        <v>1720</v>
      </c>
      <c r="L62" s="39">
        <v>15279999827</v>
      </c>
    </row>
    <row r="63" s="3" customFormat="1" spans="1:12">
      <c r="A63" s="46">
        <v>60</v>
      </c>
      <c r="B63" s="42" t="s">
        <v>293</v>
      </c>
      <c r="C63" s="47" t="s">
        <v>50</v>
      </c>
      <c r="D63" s="43" t="s">
        <v>294</v>
      </c>
      <c r="E63" s="113"/>
      <c r="F63" s="42" t="s">
        <v>291</v>
      </c>
      <c r="G63" s="42" t="s">
        <v>293</v>
      </c>
      <c r="H63" s="87" t="s">
        <v>295</v>
      </c>
      <c r="I63" s="40">
        <v>1720</v>
      </c>
      <c r="J63" s="38">
        <v>0</v>
      </c>
      <c r="K63" s="38">
        <v>1720</v>
      </c>
      <c r="L63" s="39">
        <v>15279999827</v>
      </c>
    </row>
    <row r="64" s="3" customFormat="1" spans="1:12">
      <c r="A64" s="46">
        <v>61</v>
      </c>
      <c r="B64" s="42" t="s">
        <v>296</v>
      </c>
      <c r="C64" s="47" t="s">
        <v>50</v>
      </c>
      <c r="D64" s="43" t="s">
        <v>297</v>
      </c>
      <c r="E64" s="113"/>
      <c r="F64" s="42" t="s">
        <v>298</v>
      </c>
      <c r="G64" s="42" t="s">
        <v>296</v>
      </c>
      <c r="H64" s="87" t="s">
        <v>299</v>
      </c>
      <c r="I64" s="40">
        <v>1720</v>
      </c>
      <c r="J64" s="38">
        <v>795</v>
      </c>
      <c r="K64" s="38">
        <v>925</v>
      </c>
      <c r="L64" s="39">
        <v>13879874329</v>
      </c>
    </row>
    <row r="65" s="3" customFormat="1" spans="1:12">
      <c r="A65" s="46">
        <v>62</v>
      </c>
      <c r="B65" s="42" t="s">
        <v>300</v>
      </c>
      <c r="C65" s="47" t="s">
        <v>45</v>
      </c>
      <c r="D65" s="43" t="s">
        <v>301</v>
      </c>
      <c r="E65" s="113"/>
      <c r="F65" s="42" t="s">
        <v>287</v>
      </c>
      <c r="G65" s="42" t="s">
        <v>300</v>
      </c>
      <c r="H65" s="87" t="s">
        <v>302</v>
      </c>
      <c r="I65" s="40">
        <v>1720</v>
      </c>
      <c r="J65" s="38">
        <v>795</v>
      </c>
      <c r="K65" s="38">
        <v>925</v>
      </c>
      <c r="L65" s="39">
        <v>18779842036</v>
      </c>
    </row>
    <row r="66" s="3" customFormat="1" ht="14.75" spans="1:12">
      <c r="A66" s="72">
        <v>63</v>
      </c>
      <c r="B66" s="127" t="s">
        <v>303</v>
      </c>
      <c r="C66" s="128" t="s">
        <v>50</v>
      </c>
      <c r="D66" s="129" t="s">
        <v>304</v>
      </c>
      <c r="E66" s="130"/>
      <c r="F66" s="127" t="s">
        <v>305</v>
      </c>
      <c r="G66" s="127" t="s">
        <v>303</v>
      </c>
      <c r="H66" s="131" t="s">
        <v>306</v>
      </c>
      <c r="I66" s="76">
        <v>1720</v>
      </c>
      <c r="J66" s="101">
        <v>795</v>
      </c>
      <c r="K66" s="101">
        <v>925</v>
      </c>
      <c r="L66" s="132">
        <v>15179835630</v>
      </c>
    </row>
    <row r="67" s="3" customFormat="1" spans="1:12">
      <c r="A67" s="79">
        <v>64</v>
      </c>
      <c r="B67" s="82" t="s">
        <v>307</v>
      </c>
      <c r="C67" s="133" t="s">
        <v>50</v>
      </c>
      <c r="D67" s="134" t="s">
        <v>308</v>
      </c>
      <c r="E67" s="135" t="s">
        <v>15</v>
      </c>
      <c r="F67" s="82" t="s">
        <v>309</v>
      </c>
      <c r="G67" s="82" t="s">
        <v>307</v>
      </c>
      <c r="H67" s="136" t="s">
        <v>310</v>
      </c>
      <c r="I67" s="85">
        <v>1720</v>
      </c>
      <c r="J67" s="29">
        <v>795</v>
      </c>
      <c r="K67" s="29">
        <v>925</v>
      </c>
      <c r="L67" s="30" t="s">
        <v>311</v>
      </c>
    </row>
    <row r="68" s="3" customFormat="1" spans="1:12">
      <c r="A68" s="46">
        <v>65</v>
      </c>
      <c r="B68" s="42" t="s">
        <v>312</v>
      </c>
      <c r="C68" s="47" t="s">
        <v>50</v>
      </c>
      <c r="D68" s="43" t="s">
        <v>313</v>
      </c>
      <c r="E68" s="137"/>
      <c r="F68" s="42" t="s">
        <v>314</v>
      </c>
      <c r="G68" s="42" t="s">
        <v>312</v>
      </c>
      <c r="H68" s="87" t="s">
        <v>315</v>
      </c>
      <c r="I68" s="40">
        <v>1720</v>
      </c>
      <c r="J68" s="38">
        <v>795</v>
      </c>
      <c r="K68" s="38">
        <v>925</v>
      </c>
      <c r="L68" s="39">
        <v>13177634252</v>
      </c>
    </row>
    <row r="69" s="3" customFormat="1" spans="1:12">
      <c r="A69" s="46">
        <v>66</v>
      </c>
      <c r="B69" s="42" t="s">
        <v>316</v>
      </c>
      <c r="C69" s="47" t="s">
        <v>50</v>
      </c>
      <c r="D69" s="43" t="s">
        <v>317</v>
      </c>
      <c r="E69" s="137"/>
      <c r="F69" s="42" t="s">
        <v>318</v>
      </c>
      <c r="G69" s="42" t="s">
        <v>316</v>
      </c>
      <c r="H69" s="87" t="s">
        <v>319</v>
      </c>
      <c r="I69" s="40">
        <v>1720</v>
      </c>
      <c r="J69" s="38">
        <v>795</v>
      </c>
      <c r="K69" s="38">
        <v>925</v>
      </c>
      <c r="L69" s="39">
        <v>13097184660</v>
      </c>
    </row>
    <row r="70" s="3" customFormat="1" spans="1:12">
      <c r="A70" s="46">
        <v>67</v>
      </c>
      <c r="B70" s="42" t="s">
        <v>320</v>
      </c>
      <c r="C70" s="47" t="s">
        <v>50</v>
      </c>
      <c r="D70" s="43" t="s">
        <v>321</v>
      </c>
      <c r="E70" s="137"/>
      <c r="F70" s="42" t="s">
        <v>322</v>
      </c>
      <c r="G70" s="42" t="s">
        <v>320</v>
      </c>
      <c r="H70" s="68" t="s">
        <v>323</v>
      </c>
      <c r="I70" s="40">
        <v>1720</v>
      </c>
      <c r="J70" s="69">
        <v>0</v>
      </c>
      <c r="K70" s="69">
        <v>1720</v>
      </c>
      <c r="L70" s="39">
        <v>13710118100</v>
      </c>
    </row>
    <row r="71" s="3" customFormat="1" spans="1:12">
      <c r="A71" s="46">
        <v>68</v>
      </c>
      <c r="B71" s="42" t="s">
        <v>324</v>
      </c>
      <c r="C71" s="47" t="s">
        <v>50</v>
      </c>
      <c r="D71" s="43" t="s">
        <v>325</v>
      </c>
      <c r="E71" s="137"/>
      <c r="F71" s="42" t="s">
        <v>322</v>
      </c>
      <c r="G71" s="42" t="s">
        <v>324</v>
      </c>
      <c r="H71" s="68" t="s">
        <v>326</v>
      </c>
      <c r="I71" s="40">
        <v>1720</v>
      </c>
      <c r="J71" s="69">
        <v>0</v>
      </c>
      <c r="K71" s="69">
        <v>1720</v>
      </c>
      <c r="L71" s="39">
        <v>13710118100</v>
      </c>
    </row>
    <row r="72" s="3" customFormat="1" spans="1:12">
      <c r="A72" s="46">
        <v>69</v>
      </c>
      <c r="B72" s="42" t="s">
        <v>327</v>
      </c>
      <c r="C72" s="47" t="s">
        <v>50</v>
      </c>
      <c r="D72" s="43" t="s">
        <v>328</v>
      </c>
      <c r="E72" s="137"/>
      <c r="F72" s="42" t="s">
        <v>329</v>
      </c>
      <c r="G72" s="42" t="s">
        <v>327</v>
      </c>
      <c r="H72" s="87" t="s">
        <v>330</v>
      </c>
      <c r="I72" s="40">
        <v>1720</v>
      </c>
      <c r="J72" s="69">
        <v>0</v>
      </c>
      <c r="K72" s="69">
        <v>1720</v>
      </c>
      <c r="L72" s="39">
        <v>18879840620</v>
      </c>
    </row>
    <row r="73" s="3" customFormat="1" spans="1:12">
      <c r="A73" s="46">
        <v>70</v>
      </c>
      <c r="B73" s="42" t="s">
        <v>331</v>
      </c>
      <c r="C73" s="47" t="s">
        <v>45</v>
      </c>
      <c r="D73" s="43" t="s">
        <v>332</v>
      </c>
      <c r="E73" s="137"/>
      <c r="F73" s="42" t="s">
        <v>329</v>
      </c>
      <c r="G73" s="42" t="s">
        <v>331</v>
      </c>
      <c r="H73" s="87" t="s">
        <v>333</v>
      </c>
      <c r="I73" s="40">
        <v>1720</v>
      </c>
      <c r="J73" s="69">
        <v>0</v>
      </c>
      <c r="K73" s="69">
        <v>1720</v>
      </c>
      <c r="L73" s="39" t="s">
        <v>334</v>
      </c>
    </row>
    <row r="74" s="3" customFormat="1" spans="1:12">
      <c r="A74" s="46">
        <v>71</v>
      </c>
      <c r="B74" s="42" t="s">
        <v>335</v>
      </c>
      <c r="C74" s="47" t="s">
        <v>45</v>
      </c>
      <c r="D74" s="43" t="s">
        <v>336</v>
      </c>
      <c r="E74" s="137"/>
      <c r="F74" s="42" t="s">
        <v>314</v>
      </c>
      <c r="G74" s="42" t="s">
        <v>335</v>
      </c>
      <c r="H74" s="43" t="s">
        <v>337</v>
      </c>
      <c r="I74" s="40">
        <v>1720</v>
      </c>
      <c r="J74" s="38">
        <v>795</v>
      </c>
      <c r="K74" s="38">
        <v>925</v>
      </c>
      <c r="L74" s="39">
        <v>13479815921</v>
      </c>
    </row>
    <row r="75" s="3" customFormat="1" spans="1:12">
      <c r="A75" s="46">
        <v>72</v>
      </c>
      <c r="B75" s="41" t="s">
        <v>338</v>
      </c>
      <c r="C75" s="41" t="s">
        <v>50</v>
      </c>
      <c r="D75" s="43" t="s">
        <v>339</v>
      </c>
      <c r="E75" s="137"/>
      <c r="F75" s="42" t="s">
        <v>314</v>
      </c>
      <c r="G75" s="41" t="s">
        <v>338</v>
      </c>
      <c r="H75" s="239" t="s">
        <v>340</v>
      </c>
      <c r="I75" s="40">
        <v>1720</v>
      </c>
      <c r="J75" s="38">
        <v>795</v>
      </c>
      <c r="K75" s="38">
        <v>925</v>
      </c>
      <c r="L75" s="39">
        <v>15079812119</v>
      </c>
    </row>
    <row r="76" s="3" customFormat="1" spans="1:12">
      <c r="A76" s="46">
        <v>73</v>
      </c>
      <c r="B76" s="42" t="s">
        <v>341</v>
      </c>
      <c r="C76" s="47" t="s">
        <v>45</v>
      </c>
      <c r="D76" s="43" t="s">
        <v>342</v>
      </c>
      <c r="E76" s="137"/>
      <c r="F76" s="42" t="s">
        <v>343</v>
      </c>
      <c r="G76" s="42" t="s">
        <v>341</v>
      </c>
      <c r="H76" s="43" t="s">
        <v>344</v>
      </c>
      <c r="I76" s="40">
        <v>1720</v>
      </c>
      <c r="J76" s="40">
        <v>1020</v>
      </c>
      <c r="K76" s="40">
        <v>700</v>
      </c>
      <c r="L76" s="138">
        <v>13030505363</v>
      </c>
    </row>
    <row r="77" s="3" customFormat="1" spans="1:12">
      <c r="A77" s="46">
        <v>74</v>
      </c>
      <c r="B77" s="139" t="s">
        <v>345</v>
      </c>
      <c r="C77" s="47" t="s">
        <v>50</v>
      </c>
      <c r="D77" s="139" t="s">
        <v>346</v>
      </c>
      <c r="E77" s="137"/>
      <c r="F77" s="139" t="s">
        <v>61</v>
      </c>
      <c r="G77" s="139" t="s">
        <v>345</v>
      </c>
      <c r="H77" s="43" t="s">
        <v>347</v>
      </c>
      <c r="I77" s="40">
        <v>1720</v>
      </c>
      <c r="J77" s="40">
        <v>458</v>
      </c>
      <c r="K77" s="38">
        <v>1262</v>
      </c>
      <c r="L77" s="94" t="s">
        <v>348</v>
      </c>
    </row>
    <row r="78" s="3" customFormat="1" spans="1:12">
      <c r="A78" s="46">
        <v>75</v>
      </c>
      <c r="B78" s="111" t="s">
        <v>349</v>
      </c>
      <c r="C78" s="47" t="s">
        <v>45</v>
      </c>
      <c r="D78" s="237" t="s">
        <v>350</v>
      </c>
      <c r="E78" s="137"/>
      <c r="F78" s="111" t="s">
        <v>351</v>
      </c>
      <c r="G78" s="111" t="s">
        <v>349</v>
      </c>
      <c r="H78" s="43" t="s">
        <v>352</v>
      </c>
      <c r="I78" s="40">
        <v>1720</v>
      </c>
      <c r="J78" s="40">
        <v>637</v>
      </c>
      <c r="K78" s="38">
        <v>1083</v>
      </c>
      <c r="L78" s="94" t="s">
        <v>353</v>
      </c>
    </row>
    <row r="79" s="3" customFormat="1" spans="1:12">
      <c r="A79" s="46">
        <v>76</v>
      </c>
      <c r="B79" s="111" t="s">
        <v>354</v>
      </c>
      <c r="C79" s="47" t="s">
        <v>45</v>
      </c>
      <c r="D79" s="111" t="s">
        <v>355</v>
      </c>
      <c r="E79" s="137"/>
      <c r="F79" s="111" t="s">
        <v>61</v>
      </c>
      <c r="G79" s="111" t="s">
        <v>354</v>
      </c>
      <c r="H79" s="43" t="s">
        <v>356</v>
      </c>
      <c r="I79" s="40">
        <v>1720</v>
      </c>
      <c r="J79" s="40">
        <v>572</v>
      </c>
      <c r="K79" s="38">
        <v>1148</v>
      </c>
      <c r="L79" s="94" t="s">
        <v>357</v>
      </c>
    </row>
    <row r="80" s="3" customFormat="1" ht="14.75" spans="1:12">
      <c r="A80" s="50">
        <v>77</v>
      </c>
      <c r="B80" s="140" t="s">
        <v>358</v>
      </c>
      <c r="C80" s="53" t="s">
        <v>50</v>
      </c>
      <c r="D80" s="241" t="s">
        <v>359</v>
      </c>
      <c r="E80" s="141"/>
      <c r="F80" s="140" t="s">
        <v>61</v>
      </c>
      <c r="G80" s="140" t="s">
        <v>358</v>
      </c>
      <c r="H80" s="55" t="s">
        <v>360</v>
      </c>
      <c r="I80" s="56">
        <v>1720</v>
      </c>
      <c r="J80" s="56">
        <v>572</v>
      </c>
      <c r="K80" s="58">
        <v>1148</v>
      </c>
      <c r="L80" s="142" t="s">
        <v>357</v>
      </c>
    </row>
    <row r="81" s="3" customFormat="1" spans="1:12">
      <c r="A81" s="60">
        <v>78</v>
      </c>
      <c r="B81" s="61" t="s">
        <v>361</v>
      </c>
      <c r="C81" s="143" t="s">
        <v>50</v>
      </c>
      <c r="D81" s="123" t="s">
        <v>362</v>
      </c>
      <c r="E81" s="143" t="s">
        <v>17</v>
      </c>
      <c r="F81" s="61" t="s">
        <v>363</v>
      </c>
      <c r="G81" s="61" t="s">
        <v>361</v>
      </c>
      <c r="H81" s="123" t="s">
        <v>364</v>
      </c>
      <c r="I81" s="64">
        <v>1720</v>
      </c>
      <c r="J81" s="64">
        <v>795</v>
      </c>
      <c r="K81" s="66">
        <f>I81-J81</f>
        <v>925</v>
      </c>
      <c r="L81" s="67">
        <v>15079870723</v>
      </c>
    </row>
    <row r="82" s="3" customFormat="1" spans="1:12">
      <c r="A82" s="46">
        <v>79</v>
      </c>
      <c r="B82" s="41" t="s">
        <v>365</v>
      </c>
      <c r="C82" s="41" t="s">
        <v>50</v>
      </c>
      <c r="D82" s="239" t="s">
        <v>366</v>
      </c>
      <c r="E82" s="47"/>
      <c r="F82" s="42" t="s">
        <v>363</v>
      </c>
      <c r="G82" s="41" t="s">
        <v>365</v>
      </c>
      <c r="H82" s="43" t="s">
        <v>367</v>
      </c>
      <c r="I82" s="40">
        <v>1720</v>
      </c>
      <c r="J82" s="64">
        <v>795</v>
      </c>
      <c r="K82" s="66">
        <f t="shared" ref="K82:K92" si="1">I82-J82</f>
        <v>925</v>
      </c>
      <c r="L82" s="39">
        <v>13407980874</v>
      </c>
    </row>
    <row r="83" s="3" customFormat="1" spans="1:12">
      <c r="A83" s="46">
        <v>80</v>
      </c>
      <c r="B83" s="41" t="s">
        <v>368</v>
      </c>
      <c r="C83" s="41" t="s">
        <v>45</v>
      </c>
      <c r="D83" s="43" t="s">
        <v>369</v>
      </c>
      <c r="E83" s="47"/>
      <c r="F83" s="42" t="s">
        <v>363</v>
      </c>
      <c r="G83" s="41" t="s">
        <v>368</v>
      </c>
      <c r="H83" s="43" t="s">
        <v>370</v>
      </c>
      <c r="I83" s="40">
        <v>1720</v>
      </c>
      <c r="J83" s="38">
        <v>0</v>
      </c>
      <c r="K83" s="66">
        <f t="shared" si="1"/>
        <v>1720</v>
      </c>
      <c r="L83" s="39">
        <v>13970392047</v>
      </c>
    </row>
    <row r="84" s="3" customFormat="1" spans="1:12">
      <c r="A84" s="46">
        <v>81</v>
      </c>
      <c r="B84" s="41" t="s">
        <v>371</v>
      </c>
      <c r="C84" s="41" t="s">
        <v>50</v>
      </c>
      <c r="D84" s="43" t="s">
        <v>372</v>
      </c>
      <c r="E84" s="47"/>
      <c r="F84" s="42" t="s">
        <v>373</v>
      </c>
      <c r="G84" s="41" t="s">
        <v>371</v>
      </c>
      <c r="H84" s="43" t="s">
        <v>374</v>
      </c>
      <c r="I84" s="40">
        <v>1720</v>
      </c>
      <c r="J84" s="38">
        <v>795</v>
      </c>
      <c r="K84" s="66">
        <f t="shared" si="1"/>
        <v>925</v>
      </c>
      <c r="L84" s="39">
        <v>18267948763</v>
      </c>
    </row>
    <row r="85" s="3" customFormat="1" spans="1:12">
      <c r="A85" s="46">
        <v>82</v>
      </c>
      <c r="B85" s="41" t="s">
        <v>375</v>
      </c>
      <c r="C85" s="41" t="s">
        <v>50</v>
      </c>
      <c r="D85" s="43" t="s">
        <v>376</v>
      </c>
      <c r="E85" s="47"/>
      <c r="F85" s="42" t="s">
        <v>373</v>
      </c>
      <c r="G85" s="41" t="s">
        <v>375</v>
      </c>
      <c r="H85" s="43" t="s">
        <v>377</v>
      </c>
      <c r="I85" s="40">
        <v>1720</v>
      </c>
      <c r="J85" s="38">
        <v>795</v>
      </c>
      <c r="K85" s="66">
        <f t="shared" si="1"/>
        <v>925</v>
      </c>
      <c r="L85" s="39">
        <v>18267948763</v>
      </c>
    </row>
    <row r="86" s="3" customFormat="1" spans="1:12">
      <c r="A86" s="46">
        <v>83</v>
      </c>
      <c r="B86" s="42" t="s">
        <v>378</v>
      </c>
      <c r="C86" s="47" t="s">
        <v>45</v>
      </c>
      <c r="D86" s="43" t="s">
        <v>379</v>
      </c>
      <c r="E86" s="47"/>
      <c r="F86" s="42" t="s">
        <v>380</v>
      </c>
      <c r="G86" s="42" t="s">
        <v>378</v>
      </c>
      <c r="H86" s="87" t="s">
        <v>381</v>
      </c>
      <c r="I86" s="40">
        <v>1720</v>
      </c>
      <c r="J86" s="38">
        <v>795</v>
      </c>
      <c r="K86" s="66">
        <f t="shared" si="1"/>
        <v>925</v>
      </c>
      <c r="L86" s="39">
        <v>15607984893</v>
      </c>
    </row>
    <row r="87" s="3" customFormat="1" spans="1:12">
      <c r="A87" s="46">
        <v>84</v>
      </c>
      <c r="B87" s="42" t="s">
        <v>382</v>
      </c>
      <c r="C87" s="47" t="s">
        <v>45</v>
      </c>
      <c r="D87" s="43" t="s">
        <v>383</v>
      </c>
      <c r="E87" s="47"/>
      <c r="F87" s="42" t="s">
        <v>384</v>
      </c>
      <c r="G87" s="42" t="s">
        <v>382</v>
      </c>
      <c r="H87" s="87" t="s">
        <v>385</v>
      </c>
      <c r="I87" s="40">
        <v>1720</v>
      </c>
      <c r="J87" s="38">
        <v>795</v>
      </c>
      <c r="K87" s="66">
        <f t="shared" si="1"/>
        <v>925</v>
      </c>
      <c r="L87" s="39">
        <v>15356285332</v>
      </c>
    </row>
    <row r="88" s="3" customFormat="1" spans="1:12">
      <c r="A88" s="46">
        <v>85</v>
      </c>
      <c r="B88" s="114" t="s">
        <v>386</v>
      </c>
      <c r="C88" s="115" t="s">
        <v>50</v>
      </c>
      <c r="D88" s="116" t="s">
        <v>387</v>
      </c>
      <c r="E88" s="47"/>
      <c r="F88" s="114" t="s">
        <v>363</v>
      </c>
      <c r="G88" s="114" t="s">
        <v>386</v>
      </c>
      <c r="H88" s="116" t="s">
        <v>388</v>
      </c>
      <c r="I88" s="117">
        <v>1720</v>
      </c>
      <c r="J88" s="40">
        <v>539</v>
      </c>
      <c r="K88" s="66">
        <f t="shared" si="1"/>
        <v>1181</v>
      </c>
      <c r="L88" s="118">
        <v>15717989128</v>
      </c>
    </row>
    <row r="89" s="3" customFormat="1" spans="1:12">
      <c r="A89" s="46">
        <v>86</v>
      </c>
      <c r="B89" s="42" t="s">
        <v>389</v>
      </c>
      <c r="C89" s="47" t="s">
        <v>45</v>
      </c>
      <c r="D89" s="43" t="s">
        <v>390</v>
      </c>
      <c r="E89" s="47"/>
      <c r="F89" s="42" t="s">
        <v>391</v>
      </c>
      <c r="G89" s="42" t="s">
        <v>389</v>
      </c>
      <c r="H89" s="43" t="s">
        <v>392</v>
      </c>
      <c r="I89" s="40">
        <v>1720</v>
      </c>
      <c r="J89" s="40">
        <v>549</v>
      </c>
      <c r="K89" s="66">
        <f t="shared" si="1"/>
        <v>1171</v>
      </c>
      <c r="L89" s="132" t="s">
        <v>393</v>
      </c>
    </row>
    <row r="90" s="3" customFormat="1" spans="1:12">
      <c r="A90" s="46">
        <v>87</v>
      </c>
      <c r="B90" s="42" t="s">
        <v>394</v>
      </c>
      <c r="C90" s="47" t="s">
        <v>50</v>
      </c>
      <c r="D90" s="43" t="s">
        <v>395</v>
      </c>
      <c r="E90" s="47"/>
      <c r="F90" s="42" t="s">
        <v>391</v>
      </c>
      <c r="G90" s="42" t="s">
        <v>394</v>
      </c>
      <c r="H90" s="43" t="s">
        <v>396</v>
      </c>
      <c r="I90" s="40">
        <v>1720</v>
      </c>
      <c r="J90" s="40">
        <v>549</v>
      </c>
      <c r="K90" s="66">
        <f t="shared" si="1"/>
        <v>1171</v>
      </c>
      <c r="L90" s="132" t="s">
        <v>393</v>
      </c>
    </row>
    <row r="91" s="3" customFormat="1" spans="1:12">
      <c r="A91" s="46">
        <v>88</v>
      </c>
      <c r="B91" s="144" t="s">
        <v>397</v>
      </c>
      <c r="C91" s="47" t="s">
        <v>45</v>
      </c>
      <c r="D91" s="242" t="s">
        <v>398</v>
      </c>
      <c r="E91" s="47"/>
      <c r="F91" s="145" t="s">
        <v>399</v>
      </c>
      <c r="G91" s="144" t="s">
        <v>397</v>
      </c>
      <c r="H91" s="87" t="s">
        <v>400</v>
      </c>
      <c r="I91" s="40">
        <v>1720</v>
      </c>
      <c r="J91" s="69">
        <v>795</v>
      </c>
      <c r="K91" s="66">
        <f t="shared" si="1"/>
        <v>925</v>
      </c>
      <c r="L91" s="146" t="s">
        <v>401</v>
      </c>
    </row>
    <row r="92" s="3" customFormat="1" ht="14.75" spans="1:12">
      <c r="A92" s="72">
        <v>89</v>
      </c>
      <c r="B92" s="147" t="s">
        <v>402</v>
      </c>
      <c r="C92" s="128" t="s">
        <v>45</v>
      </c>
      <c r="D92" s="243" t="s">
        <v>403</v>
      </c>
      <c r="E92" s="128"/>
      <c r="F92" s="98" t="s">
        <v>399</v>
      </c>
      <c r="G92" s="147" t="s">
        <v>402</v>
      </c>
      <c r="H92" s="131" t="s">
        <v>404</v>
      </c>
      <c r="I92" s="76">
        <v>1720</v>
      </c>
      <c r="J92" s="77">
        <v>795</v>
      </c>
      <c r="K92" s="66">
        <f t="shared" si="1"/>
        <v>925</v>
      </c>
      <c r="L92" s="148" t="s">
        <v>401</v>
      </c>
    </row>
    <row r="93" s="4" customFormat="1" spans="1:12">
      <c r="A93" s="79">
        <v>90</v>
      </c>
      <c r="B93" s="82" t="s">
        <v>405</v>
      </c>
      <c r="C93" s="133" t="s">
        <v>50</v>
      </c>
      <c r="D93" s="134" t="s">
        <v>406</v>
      </c>
      <c r="E93" s="133" t="s">
        <v>21</v>
      </c>
      <c r="F93" s="82" t="s">
        <v>56</v>
      </c>
      <c r="G93" s="82" t="s">
        <v>405</v>
      </c>
      <c r="H93" s="244" t="s">
        <v>407</v>
      </c>
      <c r="I93" s="85">
        <v>1720</v>
      </c>
      <c r="J93" s="86">
        <v>795</v>
      </c>
      <c r="K93" s="29">
        <f t="shared" ref="K93:K98" si="2">I93-J93</f>
        <v>925</v>
      </c>
      <c r="L93" s="30">
        <v>13479830516</v>
      </c>
    </row>
    <row r="94" s="4" customFormat="1" spans="1:12">
      <c r="A94" s="46">
        <v>91</v>
      </c>
      <c r="B94" s="42" t="s">
        <v>408</v>
      </c>
      <c r="C94" s="47" t="s">
        <v>45</v>
      </c>
      <c r="D94" s="43" t="s">
        <v>409</v>
      </c>
      <c r="E94" s="47"/>
      <c r="F94" s="42" t="s">
        <v>56</v>
      </c>
      <c r="G94" s="42" t="s">
        <v>408</v>
      </c>
      <c r="H94" s="238" t="s">
        <v>410</v>
      </c>
      <c r="I94" s="40">
        <v>1720</v>
      </c>
      <c r="J94" s="69">
        <v>795</v>
      </c>
      <c r="K94" s="38">
        <f t="shared" si="2"/>
        <v>925</v>
      </c>
      <c r="L94" s="39">
        <v>13479830516</v>
      </c>
    </row>
    <row r="95" s="4" customFormat="1" spans="1:12">
      <c r="A95" s="46">
        <v>92</v>
      </c>
      <c r="B95" s="42" t="s">
        <v>411</v>
      </c>
      <c r="C95" s="47" t="s">
        <v>45</v>
      </c>
      <c r="D95" s="43" t="s">
        <v>412</v>
      </c>
      <c r="E95" s="47"/>
      <c r="F95" s="42" t="s">
        <v>56</v>
      </c>
      <c r="G95" s="42" t="s">
        <v>411</v>
      </c>
      <c r="H95" s="238" t="s">
        <v>413</v>
      </c>
      <c r="I95" s="40">
        <v>1720</v>
      </c>
      <c r="J95" s="69">
        <v>795</v>
      </c>
      <c r="K95" s="38">
        <f t="shared" si="2"/>
        <v>925</v>
      </c>
      <c r="L95" s="39">
        <v>13684882838</v>
      </c>
    </row>
    <row r="96" s="4" customFormat="1" spans="1:12">
      <c r="A96" s="46">
        <v>93</v>
      </c>
      <c r="B96" s="42" t="s">
        <v>414</v>
      </c>
      <c r="C96" s="47" t="s">
        <v>50</v>
      </c>
      <c r="D96" s="43" t="s">
        <v>415</v>
      </c>
      <c r="E96" s="47"/>
      <c r="F96" s="42" t="s">
        <v>56</v>
      </c>
      <c r="G96" s="42" t="s">
        <v>414</v>
      </c>
      <c r="H96" s="238" t="s">
        <v>416</v>
      </c>
      <c r="I96" s="40">
        <v>1720</v>
      </c>
      <c r="J96" s="69">
        <v>795</v>
      </c>
      <c r="K96" s="38">
        <f t="shared" si="2"/>
        <v>925</v>
      </c>
      <c r="L96" s="39">
        <v>13684882838</v>
      </c>
    </row>
    <row r="97" s="4" customFormat="1" spans="1:12">
      <c r="A97" s="46">
        <v>94</v>
      </c>
      <c r="B97" s="42" t="s">
        <v>417</v>
      </c>
      <c r="C97" s="47" t="s">
        <v>50</v>
      </c>
      <c r="D97" s="43" t="s">
        <v>418</v>
      </c>
      <c r="E97" s="47"/>
      <c r="F97" s="42" t="s">
        <v>419</v>
      </c>
      <c r="G97" s="42" t="s">
        <v>417</v>
      </c>
      <c r="H97" s="87" t="s">
        <v>420</v>
      </c>
      <c r="I97" s="40">
        <v>1720</v>
      </c>
      <c r="J97" s="69">
        <v>795</v>
      </c>
      <c r="K97" s="38">
        <f t="shared" si="2"/>
        <v>925</v>
      </c>
      <c r="L97" s="39">
        <v>15179866670</v>
      </c>
    </row>
    <row r="98" s="4" customFormat="1" spans="1:12">
      <c r="A98" s="46">
        <v>95</v>
      </c>
      <c r="B98" s="42" t="s">
        <v>421</v>
      </c>
      <c r="C98" s="47" t="s">
        <v>50</v>
      </c>
      <c r="D98" s="43" t="s">
        <v>422</v>
      </c>
      <c r="E98" s="47"/>
      <c r="F98" s="42" t="s">
        <v>423</v>
      </c>
      <c r="G98" s="42" t="s">
        <v>421</v>
      </c>
      <c r="H98" s="87" t="s">
        <v>424</v>
      </c>
      <c r="I98" s="40">
        <v>1720</v>
      </c>
      <c r="J98" s="69">
        <v>795</v>
      </c>
      <c r="K98" s="38">
        <f t="shared" si="2"/>
        <v>925</v>
      </c>
      <c r="L98" s="39">
        <v>13979892148</v>
      </c>
    </row>
    <row r="99" s="4" customFormat="1" spans="1:12">
      <c r="A99" s="46">
        <v>96</v>
      </c>
      <c r="B99" s="42" t="s">
        <v>425</v>
      </c>
      <c r="C99" s="47" t="s">
        <v>45</v>
      </c>
      <c r="D99" s="43" t="s">
        <v>426</v>
      </c>
      <c r="E99" s="47"/>
      <c r="F99" s="42" t="s">
        <v>419</v>
      </c>
      <c r="G99" s="42" t="s">
        <v>425</v>
      </c>
      <c r="H99" s="87" t="s">
        <v>427</v>
      </c>
      <c r="I99" s="40">
        <v>1720</v>
      </c>
      <c r="J99" s="69">
        <v>0</v>
      </c>
      <c r="K99" s="69">
        <v>1720</v>
      </c>
      <c r="L99" s="39">
        <v>15350088276</v>
      </c>
    </row>
    <row r="100" s="3" customFormat="1" spans="1:12">
      <c r="A100" s="46">
        <v>97</v>
      </c>
      <c r="B100" s="42" t="s">
        <v>428</v>
      </c>
      <c r="C100" s="47" t="s">
        <v>45</v>
      </c>
      <c r="D100" s="43" t="s">
        <v>429</v>
      </c>
      <c r="E100" s="47"/>
      <c r="F100" s="42" t="s">
        <v>419</v>
      </c>
      <c r="G100" s="42" t="s">
        <v>428</v>
      </c>
      <c r="H100" s="87" t="s">
        <v>430</v>
      </c>
      <c r="I100" s="40">
        <v>1720</v>
      </c>
      <c r="J100" s="69">
        <v>0</v>
      </c>
      <c r="K100" s="69">
        <v>1720</v>
      </c>
      <c r="L100" s="39">
        <v>18296826351</v>
      </c>
    </row>
    <row r="101" s="3" customFormat="1" spans="1:12">
      <c r="A101" s="46">
        <v>98</v>
      </c>
      <c r="B101" s="42" t="s">
        <v>431</v>
      </c>
      <c r="C101" s="47" t="s">
        <v>45</v>
      </c>
      <c r="D101" s="43" t="s">
        <v>432</v>
      </c>
      <c r="E101" s="47"/>
      <c r="F101" s="42" t="s">
        <v>419</v>
      </c>
      <c r="G101" s="42" t="s">
        <v>431</v>
      </c>
      <c r="H101" s="87" t="s">
        <v>433</v>
      </c>
      <c r="I101" s="40">
        <v>1720</v>
      </c>
      <c r="J101" s="69">
        <v>0</v>
      </c>
      <c r="K101" s="69">
        <v>1720</v>
      </c>
      <c r="L101" s="39">
        <v>18296826351</v>
      </c>
    </row>
    <row r="102" s="3" customFormat="1" ht="14.75" spans="1:12">
      <c r="A102" s="50">
        <v>99</v>
      </c>
      <c r="B102" s="51" t="s">
        <v>434</v>
      </c>
      <c r="C102" s="53" t="s">
        <v>50</v>
      </c>
      <c r="D102" s="55" t="s">
        <v>435</v>
      </c>
      <c r="E102" s="53"/>
      <c r="F102" s="54" t="s">
        <v>423</v>
      </c>
      <c r="G102" s="51" t="s">
        <v>434</v>
      </c>
      <c r="H102" s="121" t="s">
        <v>436</v>
      </c>
      <c r="I102" s="56">
        <v>1720</v>
      </c>
      <c r="J102" s="57">
        <v>424</v>
      </c>
      <c r="K102" s="57">
        <f>I102-J102</f>
        <v>1296</v>
      </c>
      <c r="L102" s="59" t="s">
        <v>437</v>
      </c>
    </row>
    <row r="103" s="3" customFormat="1" spans="1:12">
      <c r="A103" s="60">
        <v>100</v>
      </c>
      <c r="B103" s="61" t="s">
        <v>438</v>
      </c>
      <c r="C103" s="143" t="s">
        <v>50</v>
      </c>
      <c r="D103" s="123" t="s">
        <v>439</v>
      </c>
      <c r="E103" s="149" t="s">
        <v>19</v>
      </c>
      <c r="F103" s="61" t="s">
        <v>440</v>
      </c>
      <c r="G103" s="61" t="s">
        <v>438</v>
      </c>
      <c r="H103" s="124" t="s">
        <v>441</v>
      </c>
      <c r="I103" s="64">
        <v>1720</v>
      </c>
      <c r="J103" s="65">
        <v>0</v>
      </c>
      <c r="K103" s="65">
        <v>1720</v>
      </c>
      <c r="L103" s="67">
        <v>13979823475</v>
      </c>
    </row>
    <row r="104" s="3" customFormat="1" spans="1:12">
      <c r="A104" s="46">
        <v>101</v>
      </c>
      <c r="B104" s="42" t="s">
        <v>442</v>
      </c>
      <c r="C104" s="47" t="s">
        <v>50</v>
      </c>
      <c r="D104" s="43" t="s">
        <v>443</v>
      </c>
      <c r="E104" s="150"/>
      <c r="F104" s="42" t="s">
        <v>440</v>
      </c>
      <c r="G104" s="42" t="s">
        <v>442</v>
      </c>
      <c r="H104" s="87" t="s">
        <v>444</v>
      </c>
      <c r="I104" s="40">
        <v>1720</v>
      </c>
      <c r="J104" s="69">
        <v>0</v>
      </c>
      <c r="K104" s="69">
        <v>1720</v>
      </c>
      <c r="L104" s="39">
        <v>13979823475</v>
      </c>
    </row>
    <row r="105" s="3" customFormat="1" spans="1:12">
      <c r="A105" s="46">
        <v>102</v>
      </c>
      <c r="B105" s="42" t="s">
        <v>445</v>
      </c>
      <c r="C105" s="150" t="s">
        <v>45</v>
      </c>
      <c r="D105" s="43" t="s">
        <v>446</v>
      </c>
      <c r="E105" s="150"/>
      <c r="F105" s="42" t="s">
        <v>447</v>
      </c>
      <c r="G105" s="42" t="s">
        <v>445</v>
      </c>
      <c r="H105" s="87" t="s">
        <v>448</v>
      </c>
      <c r="I105" s="40">
        <v>1720</v>
      </c>
      <c r="J105" s="40">
        <v>795</v>
      </c>
      <c r="K105" s="38">
        <v>925</v>
      </c>
      <c r="L105" s="39">
        <v>18207988812</v>
      </c>
    </row>
    <row r="106" s="3" customFormat="1" spans="1:12">
      <c r="A106" s="46">
        <v>103</v>
      </c>
      <c r="B106" s="42" t="s">
        <v>449</v>
      </c>
      <c r="C106" s="150" t="s">
        <v>45</v>
      </c>
      <c r="D106" s="43" t="s">
        <v>450</v>
      </c>
      <c r="E106" s="150"/>
      <c r="F106" s="42" t="s">
        <v>447</v>
      </c>
      <c r="G106" s="42" t="s">
        <v>449</v>
      </c>
      <c r="H106" s="87" t="s">
        <v>451</v>
      </c>
      <c r="I106" s="40">
        <v>1720</v>
      </c>
      <c r="J106" s="40">
        <v>795</v>
      </c>
      <c r="K106" s="38">
        <v>925</v>
      </c>
      <c r="L106" s="39">
        <v>18207988812</v>
      </c>
    </row>
    <row r="107" s="3" customFormat="1" ht="14.75" spans="1:12">
      <c r="A107" s="72">
        <v>104</v>
      </c>
      <c r="B107" s="127" t="s">
        <v>452</v>
      </c>
      <c r="C107" s="151" t="s">
        <v>45</v>
      </c>
      <c r="D107" s="129" t="s">
        <v>453</v>
      </c>
      <c r="E107" s="151"/>
      <c r="F107" s="128" t="s">
        <v>454</v>
      </c>
      <c r="G107" s="127" t="s">
        <v>452</v>
      </c>
      <c r="H107" s="131" t="s">
        <v>455</v>
      </c>
      <c r="I107" s="76">
        <v>1720</v>
      </c>
      <c r="J107" s="77">
        <v>0</v>
      </c>
      <c r="K107" s="77">
        <v>1720</v>
      </c>
      <c r="L107" s="132">
        <v>15779822506</v>
      </c>
    </row>
    <row r="108" s="3" customFormat="1" spans="1:12">
      <c r="A108" s="79">
        <v>105</v>
      </c>
      <c r="B108" s="82" t="s">
        <v>456</v>
      </c>
      <c r="C108" s="83" t="s">
        <v>45</v>
      </c>
      <c r="D108" s="134" t="s">
        <v>457</v>
      </c>
      <c r="E108" s="152" t="s">
        <v>20</v>
      </c>
      <c r="F108" s="82" t="s">
        <v>458</v>
      </c>
      <c r="G108" s="82" t="s">
        <v>456</v>
      </c>
      <c r="H108" s="134" t="s">
        <v>459</v>
      </c>
      <c r="I108" s="85">
        <v>1720</v>
      </c>
      <c r="J108" s="29">
        <v>795</v>
      </c>
      <c r="K108" s="29">
        <v>925</v>
      </c>
      <c r="L108" s="30">
        <v>13767818161</v>
      </c>
    </row>
    <row r="109" s="3" customFormat="1" spans="1:12">
      <c r="A109" s="46">
        <v>106</v>
      </c>
      <c r="B109" s="42" t="s">
        <v>460</v>
      </c>
      <c r="C109" s="150" t="s">
        <v>50</v>
      </c>
      <c r="D109" s="43" t="s">
        <v>461</v>
      </c>
      <c r="E109" s="153"/>
      <c r="F109" s="42" t="s">
        <v>458</v>
      </c>
      <c r="G109" s="42" t="s">
        <v>460</v>
      </c>
      <c r="H109" s="43" t="s">
        <v>462</v>
      </c>
      <c r="I109" s="40">
        <v>1720</v>
      </c>
      <c r="J109" s="38">
        <v>795</v>
      </c>
      <c r="K109" s="38">
        <v>925</v>
      </c>
      <c r="L109" s="39">
        <v>13767818161</v>
      </c>
    </row>
    <row r="110" s="3" customFormat="1" spans="1:12">
      <c r="A110" s="46">
        <v>107</v>
      </c>
      <c r="B110" s="42" t="s">
        <v>463</v>
      </c>
      <c r="C110" s="150" t="s">
        <v>50</v>
      </c>
      <c r="D110" s="43" t="s">
        <v>464</v>
      </c>
      <c r="E110" s="153"/>
      <c r="F110" s="42" t="s">
        <v>465</v>
      </c>
      <c r="G110" s="42" t="s">
        <v>463</v>
      </c>
      <c r="H110" s="43" t="s">
        <v>466</v>
      </c>
      <c r="I110" s="40">
        <v>1720</v>
      </c>
      <c r="J110" s="38">
        <v>795</v>
      </c>
      <c r="K110" s="38">
        <v>925</v>
      </c>
      <c r="L110" s="39">
        <v>18720489841</v>
      </c>
    </row>
    <row r="111" s="3" customFormat="1" spans="1:12">
      <c r="A111" s="46">
        <v>108</v>
      </c>
      <c r="B111" s="41" t="s">
        <v>467</v>
      </c>
      <c r="C111" s="41" t="s">
        <v>45</v>
      </c>
      <c r="D111" s="239" t="s">
        <v>468</v>
      </c>
      <c r="E111" s="153"/>
      <c r="F111" s="42" t="s">
        <v>469</v>
      </c>
      <c r="G111" s="41" t="s">
        <v>467</v>
      </c>
      <c r="H111" s="43" t="s">
        <v>470</v>
      </c>
      <c r="I111" s="40">
        <v>1720</v>
      </c>
      <c r="J111" s="38">
        <v>795</v>
      </c>
      <c r="K111" s="38">
        <v>925</v>
      </c>
      <c r="L111" s="39">
        <v>13698481925</v>
      </c>
    </row>
    <row r="112" s="3" customFormat="1" spans="1:12">
      <c r="A112" s="46">
        <v>109</v>
      </c>
      <c r="B112" s="41" t="s">
        <v>471</v>
      </c>
      <c r="C112" s="41" t="s">
        <v>45</v>
      </c>
      <c r="D112" s="43" t="s">
        <v>472</v>
      </c>
      <c r="E112" s="153"/>
      <c r="F112" s="42" t="s">
        <v>469</v>
      </c>
      <c r="G112" s="41" t="s">
        <v>471</v>
      </c>
      <c r="H112" s="43" t="s">
        <v>473</v>
      </c>
      <c r="I112" s="40">
        <v>1720</v>
      </c>
      <c r="J112" s="38">
        <v>795</v>
      </c>
      <c r="K112" s="38">
        <v>925</v>
      </c>
      <c r="L112" s="39">
        <v>18979852641</v>
      </c>
    </row>
    <row r="113" s="3" customFormat="1" spans="1:12">
      <c r="A113" s="46">
        <v>110</v>
      </c>
      <c r="B113" s="41" t="s">
        <v>474</v>
      </c>
      <c r="C113" s="41" t="s">
        <v>45</v>
      </c>
      <c r="D113" s="43" t="s">
        <v>475</v>
      </c>
      <c r="E113" s="153"/>
      <c r="F113" s="42" t="s">
        <v>469</v>
      </c>
      <c r="G113" s="41" t="s">
        <v>474</v>
      </c>
      <c r="H113" s="239" t="s">
        <v>476</v>
      </c>
      <c r="I113" s="40">
        <v>1720</v>
      </c>
      <c r="J113" s="38">
        <v>795</v>
      </c>
      <c r="K113" s="38">
        <v>925</v>
      </c>
      <c r="L113" s="39">
        <v>18979852641</v>
      </c>
    </row>
    <row r="114" s="3" customFormat="1" spans="1:12">
      <c r="A114" s="46">
        <v>111</v>
      </c>
      <c r="B114" s="41" t="s">
        <v>477</v>
      </c>
      <c r="C114" s="41" t="s">
        <v>50</v>
      </c>
      <c r="D114" s="43" t="s">
        <v>478</v>
      </c>
      <c r="E114" s="153"/>
      <c r="F114" s="42" t="s">
        <v>479</v>
      </c>
      <c r="G114" s="41" t="s">
        <v>477</v>
      </c>
      <c r="H114" s="43" t="s">
        <v>480</v>
      </c>
      <c r="I114" s="40">
        <v>1720</v>
      </c>
      <c r="J114" s="38">
        <v>795</v>
      </c>
      <c r="K114" s="38">
        <v>925</v>
      </c>
      <c r="L114" s="39">
        <v>13647984931</v>
      </c>
    </row>
    <row r="115" s="3" customFormat="1" spans="1:12">
      <c r="A115" s="46">
        <v>112</v>
      </c>
      <c r="B115" s="41" t="s">
        <v>481</v>
      </c>
      <c r="C115" s="41" t="s">
        <v>45</v>
      </c>
      <c r="D115" s="43" t="s">
        <v>482</v>
      </c>
      <c r="E115" s="153"/>
      <c r="F115" s="42" t="s">
        <v>479</v>
      </c>
      <c r="G115" s="41" t="s">
        <v>481</v>
      </c>
      <c r="H115" s="43" t="s">
        <v>483</v>
      </c>
      <c r="I115" s="40">
        <v>1720</v>
      </c>
      <c r="J115" s="38">
        <v>795</v>
      </c>
      <c r="K115" s="38">
        <v>925</v>
      </c>
      <c r="L115" s="39">
        <v>13647984931</v>
      </c>
    </row>
    <row r="116" s="3" customFormat="1" spans="1:12">
      <c r="A116" s="46">
        <v>113</v>
      </c>
      <c r="B116" s="41" t="s">
        <v>484</v>
      </c>
      <c r="C116" s="41" t="s">
        <v>50</v>
      </c>
      <c r="D116" s="43" t="s">
        <v>485</v>
      </c>
      <c r="E116" s="153"/>
      <c r="F116" s="42" t="s">
        <v>479</v>
      </c>
      <c r="G116" s="41" t="s">
        <v>484</v>
      </c>
      <c r="H116" s="43" t="s">
        <v>486</v>
      </c>
      <c r="I116" s="40">
        <v>1720</v>
      </c>
      <c r="J116" s="38">
        <v>795</v>
      </c>
      <c r="K116" s="38">
        <v>925</v>
      </c>
      <c r="L116" s="39">
        <v>13647984931</v>
      </c>
    </row>
    <row r="117" s="3" customFormat="1" spans="1:12">
      <c r="A117" s="46">
        <v>114</v>
      </c>
      <c r="B117" s="41" t="s">
        <v>487</v>
      </c>
      <c r="C117" s="41" t="s">
        <v>50</v>
      </c>
      <c r="D117" s="43" t="s">
        <v>488</v>
      </c>
      <c r="E117" s="153"/>
      <c r="F117" s="42" t="s">
        <v>479</v>
      </c>
      <c r="G117" s="41" t="s">
        <v>487</v>
      </c>
      <c r="H117" s="43" t="s">
        <v>489</v>
      </c>
      <c r="I117" s="40">
        <v>1720</v>
      </c>
      <c r="J117" s="38">
        <v>795</v>
      </c>
      <c r="K117" s="38">
        <v>925</v>
      </c>
      <c r="L117" s="39">
        <v>13979867706</v>
      </c>
    </row>
    <row r="118" s="3" customFormat="1" spans="1:12">
      <c r="A118" s="46">
        <v>115</v>
      </c>
      <c r="B118" s="42" t="s">
        <v>490</v>
      </c>
      <c r="C118" s="150" t="s">
        <v>45</v>
      </c>
      <c r="D118" s="43" t="s">
        <v>491</v>
      </c>
      <c r="E118" s="153"/>
      <c r="F118" s="42" t="s">
        <v>458</v>
      </c>
      <c r="G118" s="42" t="s">
        <v>490</v>
      </c>
      <c r="H118" s="228" t="s">
        <v>492</v>
      </c>
      <c r="I118" s="40">
        <v>1720</v>
      </c>
      <c r="J118" s="38">
        <v>795</v>
      </c>
      <c r="K118" s="38">
        <v>925</v>
      </c>
      <c r="L118" s="39">
        <v>18797886098</v>
      </c>
    </row>
    <row r="119" s="3" customFormat="1" spans="1:12">
      <c r="A119" s="46">
        <v>116</v>
      </c>
      <c r="B119" s="42" t="s">
        <v>493</v>
      </c>
      <c r="C119" s="150" t="s">
        <v>45</v>
      </c>
      <c r="D119" s="43" t="s">
        <v>494</v>
      </c>
      <c r="E119" s="153"/>
      <c r="F119" s="42" t="s">
        <v>458</v>
      </c>
      <c r="G119" s="42" t="s">
        <v>493</v>
      </c>
      <c r="H119" s="228" t="s">
        <v>495</v>
      </c>
      <c r="I119" s="40">
        <v>1720</v>
      </c>
      <c r="J119" s="38">
        <v>795</v>
      </c>
      <c r="K119" s="38">
        <v>925</v>
      </c>
      <c r="L119" s="39">
        <v>18797886098</v>
      </c>
    </row>
    <row r="120" s="3" customFormat="1" spans="1:12">
      <c r="A120" s="46">
        <v>117</v>
      </c>
      <c r="B120" s="42" t="s">
        <v>496</v>
      </c>
      <c r="C120" s="150" t="s">
        <v>50</v>
      </c>
      <c r="D120" s="43" t="s">
        <v>497</v>
      </c>
      <c r="E120" s="153"/>
      <c r="F120" s="42" t="s">
        <v>458</v>
      </c>
      <c r="G120" s="42" t="s">
        <v>496</v>
      </c>
      <c r="H120" s="228" t="s">
        <v>498</v>
      </c>
      <c r="I120" s="40">
        <v>1720</v>
      </c>
      <c r="J120" s="38">
        <v>795</v>
      </c>
      <c r="K120" s="38">
        <v>925</v>
      </c>
      <c r="L120" s="39">
        <v>18797886098</v>
      </c>
    </row>
    <row r="121" s="3" customFormat="1" spans="1:12">
      <c r="A121" s="46">
        <v>118</v>
      </c>
      <c r="B121" s="42" t="s">
        <v>499</v>
      </c>
      <c r="C121" s="150" t="s">
        <v>50</v>
      </c>
      <c r="D121" s="43" t="s">
        <v>500</v>
      </c>
      <c r="E121" s="153"/>
      <c r="F121" s="42" t="s">
        <v>501</v>
      </c>
      <c r="G121" s="42" t="s">
        <v>499</v>
      </c>
      <c r="H121" s="228" t="s">
        <v>502</v>
      </c>
      <c r="I121" s="40">
        <v>1720</v>
      </c>
      <c r="J121" s="38">
        <v>795</v>
      </c>
      <c r="K121" s="38">
        <v>925</v>
      </c>
      <c r="L121" s="39">
        <v>13617980498</v>
      </c>
    </row>
    <row r="122" s="3" customFormat="1" spans="1:12">
      <c r="A122" s="46">
        <v>119</v>
      </c>
      <c r="B122" s="42" t="s">
        <v>503</v>
      </c>
      <c r="C122" s="150" t="s">
        <v>45</v>
      </c>
      <c r="D122" s="43" t="s">
        <v>504</v>
      </c>
      <c r="E122" s="153"/>
      <c r="F122" s="42" t="s">
        <v>469</v>
      </c>
      <c r="G122" s="42" t="s">
        <v>503</v>
      </c>
      <c r="H122" s="228" t="s">
        <v>505</v>
      </c>
      <c r="I122" s="40">
        <v>1720</v>
      </c>
      <c r="J122" s="38">
        <v>795</v>
      </c>
      <c r="K122" s="38">
        <v>925</v>
      </c>
      <c r="L122" s="39">
        <v>18720486239</v>
      </c>
    </row>
    <row r="123" s="3" customFormat="1" spans="1:12">
      <c r="A123" s="46">
        <v>120</v>
      </c>
      <c r="B123" s="42" t="s">
        <v>506</v>
      </c>
      <c r="C123" s="150" t="s">
        <v>45</v>
      </c>
      <c r="D123" s="43" t="s">
        <v>507</v>
      </c>
      <c r="E123" s="153"/>
      <c r="F123" s="42" t="s">
        <v>469</v>
      </c>
      <c r="G123" s="42" t="s">
        <v>506</v>
      </c>
      <c r="H123" s="228" t="s">
        <v>508</v>
      </c>
      <c r="I123" s="40">
        <v>1720</v>
      </c>
      <c r="J123" s="38">
        <v>795</v>
      </c>
      <c r="K123" s="38">
        <v>925</v>
      </c>
      <c r="L123" s="39">
        <v>18720486239</v>
      </c>
    </row>
    <row r="124" s="3" customFormat="1" spans="1:12">
      <c r="A124" s="46">
        <v>121</v>
      </c>
      <c r="B124" s="42" t="s">
        <v>509</v>
      </c>
      <c r="C124" s="150" t="s">
        <v>50</v>
      </c>
      <c r="D124" s="43" t="s">
        <v>510</v>
      </c>
      <c r="E124" s="153"/>
      <c r="F124" s="42" t="s">
        <v>458</v>
      </c>
      <c r="G124" s="42" t="s">
        <v>509</v>
      </c>
      <c r="H124" s="228" t="s">
        <v>511</v>
      </c>
      <c r="I124" s="40">
        <v>1720</v>
      </c>
      <c r="J124" s="38">
        <v>795</v>
      </c>
      <c r="K124" s="38">
        <v>925</v>
      </c>
      <c r="L124" s="39">
        <v>15079847069</v>
      </c>
    </row>
    <row r="125" s="3" customFormat="1" ht="15" spans="1:12">
      <c r="A125" s="46">
        <v>122</v>
      </c>
      <c r="B125" s="154" t="s">
        <v>512</v>
      </c>
      <c r="C125" s="150" t="s">
        <v>45</v>
      </c>
      <c r="D125" s="233" t="s">
        <v>513</v>
      </c>
      <c r="E125" s="153"/>
      <c r="F125" s="155" t="s">
        <v>514</v>
      </c>
      <c r="G125" s="154" t="s">
        <v>512</v>
      </c>
      <c r="H125" s="228" t="s">
        <v>515</v>
      </c>
      <c r="I125" s="40">
        <v>1720</v>
      </c>
      <c r="J125" s="38">
        <v>0</v>
      </c>
      <c r="K125" s="38">
        <v>1720</v>
      </c>
      <c r="L125" s="71" t="s">
        <v>516</v>
      </c>
    </row>
    <row r="126" s="3" customFormat="1" spans="1:12">
      <c r="A126" s="46">
        <v>123</v>
      </c>
      <c r="B126" s="70" t="s">
        <v>517</v>
      </c>
      <c r="C126" s="150" t="s">
        <v>45</v>
      </c>
      <c r="D126" s="233" t="s">
        <v>518</v>
      </c>
      <c r="E126" s="153"/>
      <c r="F126" s="70" t="s">
        <v>465</v>
      </c>
      <c r="G126" s="70" t="s">
        <v>517</v>
      </c>
      <c r="H126" s="228" t="s">
        <v>519</v>
      </c>
      <c r="I126" s="40">
        <v>1720</v>
      </c>
      <c r="J126" s="38">
        <v>795</v>
      </c>
      <c r="K126" s="38">
        <v>925</v>
      </c>
      <c r="L126" s="71" t="s">
        <v>520</v>
      </c>
    </row>
    <row r="127" s="3" customFormat="1" spans="1:12">
      <c r="A127" s="46">
        <v>124</v>
      </c>
      <c r="B127" s="70" t="s">
        <v>521</v>
      </c>
      <c r="C127" s="150" t="s">
        <v>50</v>
      </c>
      <c r="D127" s="233" t="s">
        <v>522</v>
      </c>
      <c r="E127" s="153"/>
      <c r="F127" s="70" t="s">
        <v>465</v>
      </c>
      <c r="G127" s="70" t="s">
        <v>521</v>
      </c>
      <c r="H127" s="228" t="s">
        <v>523</v>
      </c>
      <c r="I127" s="40">
        <v>1720</v>
      </c>
      <c r="J127" s="38">
        <v>795</v>
      </c>
      <c r="K127" s="38">
        <v>925</v>
      </c>
      <c r="L127" s="71" t="s">
        <v>520</v>
      </c>
    </row>
    <row r="128" s="3" customFormat="1" ht="14.75" spans="1:12">
      <c r="A128" s="72">
        <v>125</v>
      </c>
      <c r="B128" s="73" t="s">
        <v>524</v>
      </c>
      <c r="C128" s="151" t="s">
        <v>50</v>
      </c>
      <c r="D128" s="73" t="s">
        <v>525</v>
      </c>
      <c r="E128" s="153"/>
      <c r="F128" s="73" t="s">
        <v>514</v>
      </c>
      <c r="G128" s="73" t="s">
        <v>524</v>
      </c>
      <c r="H128" s="245" t="s">
        <v>526</v>
      </c>
      <c r="I128" s="76">
        <v>1720</v>
      </c>
      <c r="J128" s="101">
        <v>0</v>
      </c>
      <c r="K128" s="101">
        <v>1720</v>
      </c>
      <c r="L128" s="78" t="s">
        <v>527</v>
      </c>
    </row>
    <row r="129" s="3" customFormat="1" spans="1:17">
      <c r="A129" s="79">
        <v>126</v>
      </c>
      <c r="B129" s="82" t="s">
        <v>528</v>
      </c>
      <c r="C129" s="83" t="s">
        <v>45</v>
      </c>
      <c r="D129" s="134" t="s">
        <v>529</v>
      </c>
      <c r="E129" s="82" t="s">
        <v>530</v>
      </c>
      <c r="F129" s="82" t="s">
        <v>531</v>
      </c>
      <c r="G129" s="82" t="s">
        <v>528</v>
      </c>
      <c r="H129" s="236" t="s">
        <v>532</v>
      </c>
      <c r="I129" s="85">
        <v>1720</v>
      </c>
      <c r="J129" s="29">
        <v>795</v>
      </c>
      <c r="K129" s="29">
        <f t="shared" ref="K129:K135" si="3">I129-J129</f>
        <v>925</v>
      </c>
      <c r="L129" s="30">
        <v>13207981753</v>
      </c>
    </row>
    <row r="130" s="3" customFormat="1" spans="1:17">
      <c r="A130" s="46">
        <v>127</v>
      </c>
      <c r="B130" s="42" t="s">
        <v>533</v>
      </c>
      <c r="C130" s="150" t="s">
        <v>45</v>
      </c>
      <c r="D130" s="43" t="s">
        <v>534</v>
      </c>
      <c r="E130" s="42"/>
      <c r="F130" s="42" t="s">
        <v>535</v>
      </c>
      <c r="G130" s="42" t="s">
        <v>533</v>
      </c>
      <c r="H130" s="42" t="s">
        <v>536</v>
      </c>
      <c r="I130" s="40">
        <v>1720</v>
      </c>
      <c r="J130" s="38">
        <v>795</v>
      </c>
      <c r="K130" s="38">
        <f t="shared" si="3"/>
        <v>925</v>
      </c>
      <c r="L130" s="39">
        <v>15179801339</v>
      </c>
    </row>
    <row r="131" s="3" customFormat="1" spans="1:17">
      <c r="A131" s="46">
        <v>128</v>
      </c>
      <c r="B131" s="41" t="s">
        <v>537</v>
      </c>
      <c r="C131" s="41" t="s">
        <v>45</v>
      </c>
      <c r="D131" s="239" t="s">
        <v>538</v>
      </c>
      <c r="E131" s="42"/>
      <c r="F131" s="42" t="s">
        <v>539</v>
      </c>
      <c r="G131" s="41" t="s">
        <v>537</v>
      </c>
      <c r="H131" s="43" t="s">
        <v>540</v>
      </c>
      <c r="I131" s="40">
        <v>1720</v>
      </c>
      <c r="J131" s="38">
        <v>795</v>
      </c>
      <c r="K131" s="38">
        <f t="shared" si="3"/>
        <v>925</v>
      </c>
      <c r="L131" s="39">
        <v>13507988375</v>
      </c>
    </row>
    <row r="132" s="3" customFormat="1" spans="1:17">
      <c r="A132" s="46">
        <v>129</v>
      </c>
      <c r="B132" s="42" t="s">
        <v>541</v>
      </c>
      <c r="C132" s="47" t="s">
        <v>50</v>
      </c>
      <c r="D132" s="43" t="s">
        <v>542</v>
      </c>
      <c r="E132" s="42"/>
      <c r="F132" s="42" t="s">
        <v>543</v>
      </c>
      <c r="G132" s="42" t="s">
        <v>541</v>
      </c>
      <c r="H132" s="43" t="s">
        <v>544</v>
      </c>
      <c r="I132" s="40">
        <v>1720</v>
      </c>
      <c r="J132" s="38">
        <v>795</v>
      </c>
      <c r="K132" s="38">
        <f t="shared" si="3"/>
        <v>925</v>
      </c>
      <c r="L132" s="39">
        <v>18797985213</v>
      </c>
    </row>
    <row r="133" s="3" customFormat="1" spans="1:17">
      <c r="A133" s="46">
        <v>130</v>
      </c>
      <c r="B133" s="42" t="s">
        <v>545</v>
      </c>
      <c r="C133" s="47" t="s">
        <v>50</v>
      </c>
      <c r="D133" s="43" t="s">
        <v>546</v>
      </c>
      <c r="E133" s="42"/>
      <c r="F133" s="42" t="s">
        <v>547</v>
      </c>
      <c r="G133" s="42" t="s">
        <v>545</v>
      </c>
      <c r="H133" s="43" t="s">
        <v>548</v>
      </c>
      <c r="I133" s="40">
        <v>1720</v>
      </c>
      <c r="J133" s="38">
        <v>795</v>
      </c>
      <c r="K133" s="38">
        <f t="shared" si="3"/>
        <v>925</v>
      </c>
      <c r="L133" s="39">
        <v>18270988593</v>
      </c>
      <c r="M133" s="4"/>
      <c r="N133" s="4"/>
      <c r="O133" s="4"/>
      <c r="P133" s="4"/>
      <c r="Q133" s="4"/>
    </row>
    <row r="134" s="3" customFormat="1" spans="1:17">
      <c r="A134" s="46">
        <v>131</v>
      </c>
      <c r="B134" s="42" t="s">
        <v>549</v>
      </c>
      <c r="C134" s="47" t="s">
        <v>50</v>
      </c>
      <c r="D134" s="43" t="s">
        <v>550</v>
      </c>
      <c r="E134" s="42"/>
      <c r="F134" s="42" t="s">
        <v>547</v>
      </c>
      <c r="G134" s="42" t="s">
        <v>549</v>
      </c>
      <c r="H134" s="43" t="s">
        <v>551</v>
      </c>
      <c r="I134" s="40">
        <v>1720</v>
      </c>
      <c r="J134" s="40">
        <v>490</v>
      </c>
      <c r="K134" s="38">
        <f t="shared" si="3"/>
        <v>1230</v>
      </c>
      <c r="L134" s="39">
        <v>13319383605</v>
      </c>
      <c r="M134" s="4"/>
      <c r="N134" s="4"/>
      <c r="O134" s="4"/>
      <c r="P134" s="4"/>
      <c r="Q134" s="4"/>
    </row>
    <row r="135" s="3" customFormat="1" spans="1:17">
      <c r="A135" s="46">
        <v>132</v>
      </c>
      <c r="B135" s="42" t="s">
        <v>552</v>
      </c>
      <c r="C135" s="47" t="s">
        <v>45</v>
      </c>
      <c r="D135" s="43" t="s">
        <v>553</v>
      </c>
      <c r="E135" s="42"/>
      <c r="F135" s="42" t="s">
        <v>554</v>
      </c>
      <c r="G135" s="42" t="s">
        <v>552</v>
      </c>
      <c r="H135" s="43" t="s">
        <v>555</v>
      </c>
      <c r="I135" s="40">
        <v>1720</v>
      </c>
      <c r="J135" s="40">
        <v>0</v>
      </c>
      <c r="K135" s="38">
        <f t="shared" si="3"/>
        <v>1720</v>
      </c>
      <c r="L135" s="39">
        <v>13155781793</v>
      </c>
      <c r="M135" s="4"/>
      <c r="N135" s="4"/>
      <c r="O135" s="4"/>
      <c r="P135" s="4"/>
      <c r="Q135" s="4"/>
    </row>
    <row r="136" s="3" customFormat="1" spans="1:17">
      <c r="A136" s="46">
        <v>133</v>
      </c>
      <c r="B136" s="42" t="s">
        <v>556</v>
      </c>
      <c r="C136" s="47" t="s">
        <v>50</v>
      </c>
      <c r="D136" s="43" t="s">
        <v>557</v>
      </c>
      <c r="E136" s="42"/>
      <c r="F136" s="42" t="s">
        <v>539</v>
      </c>
      <c r="G136" s="42" t="s">
        <v>556</v>
      </c>
      <c r="H136" s="43" t="s">
        <v>558</v>
      </c>
      <c r="I136" s="40">
        <v>1720</v>
      </c>
      <c r="J136" s="40">
        <v>977</v>
      </c>
      <c r="K136" s="38">
        <f t="shared" ref="K136:K142" si="4">I136-J136</f>
        <v>743</v>
      </c>
      <c r="L136" s="39">
        <v>13950154968</v>
      </c>
      <c r="M136" s="4"/>
      <c r="N136" s="4"/>
      <c r="O136" s="4"/>
      <c r="P136" s="4"/>
      <c r="Q136" s="4"/>
    </row>
    <row r="137" s="3" customFormat="1" spans="1:17">
      <c r="A137" s="46">
        <v>134</v>
      </c>
      <c r="B137" s="42" t="s">
        <v>559</v>
      </c>
      <c r="C137" s="47" t="s">
        <v>50</v>
      </c>
      <c r="D137" s="43" t="s">
        <v>560</v>
      </c>
      <c r="E137" s="42"/>
      <c r="F137" s="42" t="s">
        <v>547</v>
      </c>
      <c r="G137" s="42" t="s">
        <v>559</v>
      </c>
      <c r="H137" s="43" t="s">
        <v>561</v>
      </c>
      <c r="I137" s="40">
        <v>1720</v>
      </c>
      <c r="J137" s="40">
        <v>795</v>
      </c>
      <c r="K137" s="38">
        <f t="shared" si="4"/>
        <v>925</v>
      </c>
      <c r="L137" s="39" t="s">
        <v>562</v>
      </c>
      <c r="M137" s="4"/>
      <c r="N137" s="4"/>
      <c r="O137" s="4"/>
      <c r="P137" s="4"/>
      <c r="Q137" s="4"/>
    </row>
    <row r="138" s="3" customFormat="1" spans="1:17">
      <c r="A138" s="46">
        <v>135</v>
      </c>
      <c r="B138" s="42" t="s">
        <v>563</v>
      </c>
      <c r="C138" s="47" t="s">
        <v>50</v>
      </c>
      <c r="D138" s="43" t="s">
        <v>564</v>
      </c>
      <c r="E138" s="42"/>
      <c r="F138" s="42" t="s">
        <v>539</v>
      </c>
      <c r="G138" s="42" t="s">
        <v>563</v>
      </c>
      <c r="H138" s="43" t="s">
        <v>565</v>
      </c>
      <c r="I138" s="40">
        <v>1720</v>
      </c>
      <c r="J138" s="40">
        <v>590</v>
      </c>
      <c r="K138" s="38">
        <f t="shared" si="4"/>
        <v>1130</v>
      </c>
      <c r="L138" s="39" t="s">
        <v>566</v>
      </c>
      <c r="M138" s="4"/>
      <c r="N138" s="157"/>
      <c r="O138" s="158"/>
      <c r="P138" s="159"/>
      <c r="Q138" s="4"/>
    </row>
    <row r="139" s="3" customFormat="1" spans="1:17">
      <c r="A139" s="46">
        <v>136</v>
      </c>
      <c r="B139" s="42" t="s">
        <v>567</v>
      </c>
      <c r="C139" s="47" t="s">
        <v>50</v>
      </c>
      <c r="D139" s="43" t="s">
        <v>568</v>
      </c>
      <c r="E139" s="42"/>
      <c r="F139" s="42" t="s">
        <v>539</v>
      </c>
      <c r="G139" s="42" t="s">
        <v>567</v>
      </c>
      <c r="H139" s="43" t="s">
        <v>569</v>
      </c>
      <c r="I139" s="40">
        <v>1720</v>
      </c>
      <c r="J139" s="40">
        <v>590</v>
      </c>
      <c r="K139" s="38">
        <f t="shared" si="4"/>
        <v>1130</v>
      </c>
      <c r="L139" s="39" t="s">
        <v>566</v>
      </c>
      <c r="M139" s="4"/>
      <c r="N139" s="4"/>
      <c r="O139" s="4"/>
      <c r="P139" s="4"/>
      <c r="Q139" s="4"/>
    </row>
    <row r="140" s="3" customFormat="1" spans="1:17">
      <c r="A140" s="46">
        <v>137</v>
      </c>
      <c r="B140" s="42" t="s">
        <v>570</v>
      </c>
      <c r="C140" s="47" t="s">
        <v>45</v>
      </c>
      <c r="D140" s="43" t="s">
        <v>571</v>
      </c>
      <c r="E140" s="42"/>
      <c r="F140" s="42" t="s">
        <v>543</v>
      </c>
      <c r="G140" s="42" t="s">
        <v>570</v>
      </c>
      <c r="H140" s="43" t="s">
        <v>572</v>
      </c>
      <c r="I140" s="40">
        <v>1720</v>
      </c>
      <c r="J140" s="40">
        <v>580</v>
      </c>
      <c r="K140" s="38">
        <f t="shared" si="4"/>
        <v>1140</v>
      </c>
      <c r="L140" s="39" t="s">
        <v>573</v>
      </c>
      <c r="M140" s="157"/>
      <c r="N140" s="4"/>
      <c r="O140" s="4"/>
      <c r="P140" s="4"/>
      <c r="Q140" s="4"/>
    </row>
    <row r="141" s="3" customFormat="1" spans="1:17">
      <c r="A141" s="46">
        <v>138</v>
      </c>
      <c r="B141" s="42" t="s">
        <v>574</v>
      </c>
      <c r="C141" s="47" t="s">
        <v>50</v>
      </c>
      <c r="D141" s="43" t="s">
        <v>575</v>
      </c>
      <c r="E141" s="42"/>
      <c r="F141" s="160" t="s">
        <v>576</v>
      </c>
      <c r="G141" s="42" t="s">
        <v>574</v>
      </c>
      <c r="H141" s="43" t="s">
        <v>577</v>
      </c>
      <c r="I141" s="40">
        <v>1720</v>
      </c>
      <c r="J141" s="40">
        <v>471</v>
      </c>
      <c r="K141" s="38">
        <f t="shared" si="4"/>
        <v>1249</v>
      </c>
      <c r="L141" s="39" t="s">
        <v>578</v>
      </c>
      <c r="M141" s="4"/>
      <c r="N141" s="4"/>
      <c r="O141" s="159"/>
      <c r="P141" s="4"/>
      <c r="Q141" s="4"/>
    </row>
    <row r="142" s="3" customFormat="1" ht="14.75" spans="1:17">
      <c r="A142" s="50">
        <v>139</v>
      </c>
      <c r="B142" s="51" t="s">
        <v>579</v>
      </c>
      <c r="C142" s="53" t="s">
        <v>50</v>
      </c>
      <c r="D142" s="55" t="s">
        <v>580</v>
      </c>
      <c r="E142" s="51"/>
      <c r="F142" s="161" t="s">
        <v>576</v>
      </c>
      <c r="G142" s="51" t="s">
        <v>579</v>
      </c>
      <c r="H142" s="55" t="s">
        <v>581</v>
      </c>
      <c r="I142" s="56">
        <v>1720</v>
      </c>
      <c r="J142" s="56">
        <v>0</v>
      </c>
      <c r="K142" s="58">
        <f t="shared" si="4"/>
        <v>1720</v>
      </c>
      <c r="L142" s="59" t="s">
        <v>582</v>
      </c>
      <c r="M142" s="157"/>
      <c r="N142" s="4"/>
      <c r="O142" s="4"/>
      <c r="P142" s="4"/>
      <c r="Q142" s="4"/>
    </row>
    <row r="143" s="3" customFormat="1" spans="1:17">
      <c r="A143" s="79">
        <v>140</v>
      </c>
      <c r="B143" s="82" t="s">
        <v>583</v>
      </c>
      <c r="C143" s="133" t="s">
        <v>45</v>
      </c>
      <c r="D143" s="134" t="s">
        <v>584</v>
      </c>
      <c r="E143" s="133" t="s">
        <v>24</v>
      </c>
      <c r="F143" s="82" t="s">
        <v>585</v>
      </c>
      <c r="G143" s="82" t="s">
        <v>583</v>
      </c>
      <c r="H143" s="134" t="s">
        <v>586</v>
      </c>
      <c r="I143" s="85">
        <v>1720</v>
      </c>
      <c r="J143" s="85">
        <v>795</v>
      </c>
      <c r="K143" s="29">
        <f t="shared" ref="K142:K150" si="5">I143-J143</f>
        <v>925</v>
      </c>
      <c r="L143" s="30">
        <v>17319812321</v>
      </c>
      <c r="M143" s="4"/>
      <c r="N143" s="162"/>
      <c r="O143" s="4"/>
      <c r="P143" s="4"/>
      <c r="Q143" s="4"/>
    </row>
    <row r="144" s="3" customFormat="1" spans="1:17">
      <c r="A144" s="46">
        <v>141</v>
      </c>
      <c r="B144" s="42" t="s">
        <v>587</v>
      </c>
      <c r="C144" s="47" t="s">
        <v>50</v>
      </c>
      <c r="D144" s="43" t="s">
        <v>588</v>
      </c>
      <c r="E144" s="47"/>
      <c r="F144" s="42" t="s">
        <v>589</v>
      </c>
      <c r="G144" s="42" t="s">
        <v>587</v>
      </c>
      <c r="H144" s="43" t="s">
        <v>590</v>
      </c>
      <c r="I144" s="40">
        <v>1720</v>
      </c>
      <c r="J144" s="40">
        <v>795</v>
      </c>
      <c r="K144" s="38">
        <f t="shared" si="5"/>
        <v>925</v>
      </c>
      <c r="L144" s="39">
        <v>18179874383</v>
      </c>
      <c r="M144" s="4"/>
      <c r="N144" s="4"/>
      <c r="O144" s="4"/>
      <c r="P144" s="4"/>
      <c r="Q144" s="4"/>
    </row>
    <row r="145" s="3" customFormat="1" spans="1:17">
      <c r="A145" s="46">
        <v>142</v>
      </c>
      <c r="B145" s="42" t="s">
        <v>591</v>
      </c>
      <c r="C145" s="47" t="s">
        <v>50</v>
      </c>
      <c r="D145" s="43" t="s">
        <v>592</v>
      </c>
      <c r="E145" s="47"/>
      <c r="F145" s="42" t="s">
        <v>589</v>
      </c>
      <c r="G145" s="42" t="s">
        <v>591</v>
      </c>
      <c r="H145" s="43" t="s">
        <v>593</v>
      </c>
      <c r="I145" s="40">
        <v>1720</v>
      </c>
      <c r="J145" s="40">
        <v>795</v>
      </c>
      <c r="K145" s="38">
        <f t="shared" si="5"/>
        <v>925</v>
      </c>
      <c r="L145" s="39">
        <v>18179874383</v>
      </c>
      <c r="M145" s="4"/>
      <c r="N145" s="4"/>
      <c r="O145" s="4"/>
      <c r="P145" s="4"/>
      <c r="Q145" s="4"/>
    </row>
    <row r="146" s="3" customFormat="1" ht="14.75" spans="1:17">
      <c r="A146" s="50">
        <v>143</v>
      </c>
      <c r="B146" s="51" t="s">
        <v>594</v>
      </c>
      <c r="C146" s="53" t="s">
        <v>45</v>
      </c>
      <c r="D146" s="55" t="s">
        <v>595</v>
      </c>
      <c r="E146" s="53"/>
      <c r="F146" s="51" t="s">
        <v>596</v>
      </c>
      <c r="G146" s="51" t="s">
        <v>594</v>
      </c>
      <c r="H146" s="55" t="s">
        <v>597</v>
      </c>
      <c r="I146" s="56">
        <v>1720</v>
      </c>
      <c r="J146" s="56">
        <v>795</v>
      </c>
      <c r="K146" s="58">
        <f t="shared" si="5"/>
        <v>925</v>
      </c>
      <c r="L146" s="59">
        <v>14707088480</v>
      </c>
      <c r="M146" s="163"/>
      <c r="N146" s="4"/>
      <c r="O146" s="4"/>
      <c r="P146" s="4"/>
      <c r="Q146" s="4"/>
    </row>
    <row r="147" s="3" customFormat="1" spans="1:17">
      <c r="A147" s="79">
        <v>144</v>
      </c>
      <c r="B147" s="82" t="s">
        <v>598</v>
      </c>
      <c r="C147" s="133" t="s">
        <v>50</v>
      </c>
      <c r="D147" s="134" t="s">
        <v>599</v>
      </c>
      <c r="E147" s="133" t="s">
        <v>25</v>
      </c>
      <c r="F147" s="82" t="s">
        <v>600</v>
      </c>
      <c r="G147" s="82" t="s">
        <v>598</v>
      </c>
      <c r="H147" s="134" t="s">
        <v>601</v>
      </c>
      <c r="I147" s="85">
        <v>1720</v>
      </c>
      <c r="J147" s="85">
        <v>795</v>
      </c>
      <c r="K147" s="29">
        <f t="shared" si="5"/>
        <v>925</v>
      </c>
      <c r="L147" s="30">
        <v>13698485776</v>
      </c>
    </row>
    <row r="148" s="3" customFormat="1" spans="1:17">
      <c r="A148" s="46">
        <v>145</v>
      </c>
      <c r="B148" s="42" t="s">
        <v>602</v>
      </c>
      <c r="C148" s="47" t="s">
        <v>45</v>
      </c>
      <c r="D148" s="43" t="s">
        <v>603</v>
      </c>
      <c r="E148" s="47"/>
      <c r="F148" s="42" t="s">
        <v>604</v>
      </c>
      <c r="G148" s="42" t="s">
        <v>602</v>
      </c>
      <c r="H148" s="43" t="s">
        <v>605</v>
      </c>
      <c r="I148" s="40">
        <v>1720</v>
      </c>
      <c r="J148" s="40">
        <v>795</v>
      </c>
      <c r="K148" s="38">
        <f t="shared" si="5"/>
        <v>925</v>
      </c>
      <c r="L148" s="39">
        <v>13387989541</v>
      </c>
    </row>
    <row r="149" s="3" customFormat="1" spans="1:17">
      <c r="A149" s="46">
        <v>146</v>
      </c>
      <c r="B149" s="42" t="s">
        <v>606</v>
      </c>
      <c r="C149" s="47" t="s">
        <v>50</v>
      </c>
      <c r="D149" s="43" t="s">
        <v>607</v>
      </c>
      <c r="E149" s="47"/>
      <c r="F149" s="42" t="s">
        <v>604</v>
      </c>
      <c r="G149" s="42" t="s">
        <v>606</v>
      </c>
      <c r="H149" s="43" t="s">
        <v>608</v>
      </c>
      <c r="I149" s="40">
        <v>1720</v>
      </c>
      <c r="J149" s="40">
        <v>795</v>
      </c>
      <c r="K149" s="38">
        <f t="shared" si="5"/>
        <v>925</v>
      </c>
      <c r="L149" s="39">
        <v>13387989541</v>
      </c>
    </row>
    <row r="150" s="5" customFormat="1" ht="14.75" spans="1:17">
      <c r="A150" s="50">
        <v>147</v>
      </c>
      <c r="B150" s="54" t="s">
        <v>609</v>
      </c>
      <c r="C150" s="53" t="s">
        <v>50</v>
      </c>
      <c r="D150" s="246" t="s">
        <v>610</v>
      </c>
      <c r="E150" s="53"/>
      <c r="F150" s="54" t="s">
        <v>600</v>
      </c>
      <c r="G150" s="54" t="s">
        <v>609</v>
      </c>
      <c r="H150" s="55" t="s">
        <v>611</v>
      </c>
      <c r="I150" s="56">
        <v>1720</v>
      </c>
      <c r="J150" s="56">
        <v>795</v>
      </c>
      <c r="K150" s="58">
        <f t="shared" si="5"/>
        <v>925</v>
      </c>
      <c r="L150" s="164" t="s">
        <v>612</v>
      </c>
    </row>
    <row r="151" s="5" customFormat="1" spans="1:17">
      <c r="A151" s="60">
        <v>148</v>
      </c>
      <c r="B151" s="61" t="s">
        <v>613</v>
      </c>
      <c r="C151" s="143" t="s">
        <v>50</v>
      </c>
      <c r="D151" s="123" t="s">
        <v>614</v>
      </c>
      <c r="E151" s="123" t="s">
        <v>26</v>
      </c>
      <c r="F151" s="61" t="s">
        <v>615</v>
      </c>
      <c r="G151" s="123" t="s">
        <v>613</v>
      </c>
      <c r="H151" s="123" t="s">
        <v>616</v>
      </c>
      <c r="I151" s="64">
        <v>1720</v>
      </c>
      <c r="J151" s="64">
        <v>1020</v>
      </c>
      <c r="K151" s="66">
        <v>700</v>
      </c>
      <c r="L151" s="67">
        <v>13970937224</v>
      </c>
    </row>
    <row r="152" s="5" customFormat="1" spans="1:17">
      <c r="A152" s="46">
        <v>149</v>
      </c>
      <c r="B152" s="42" t="s">
        <v>617</v>
      </c>
      <c r="C152" s="42" t="s">
        <v>45</v>
      </c>
      <c r="D152" s="230" t="s">
        <v>618</v>
      </c>
      <c r="E152" s="43"/>
      <c r="F152" s="43" t="s">
        <v>619</v>
      </c>
      <c r="G152" s="42" t="s">
        <v>617</v>
      </c>
      <c r="H152" s="43" t="s">
        <v>620</v>
      </c>
      <c r="I152" s="48">
        <v>1720</v>
      </c>
      <c r="J152" s="40">
        <v>795</v>
      </c>
      <c r="K152" s="40">
        <v>925</v>
      </c>
      <c r="L152" s="49">
        <v>15179837564</v>
      </c>
    </row>
    <row r="153" s="5" customFormat="1" ht="14.75" spans="1:17">
      <c r="A153" s="72">
        <v>150</v>
      </c>
      <c r="B153" s="127" t="s">
        <v>621</v>
      </c>
      <c r="C153" s="127" t="s">
        <v>45</v>
      </c>
      <c r="D153" s="247" t="s">
        <v>622</v>
      </c>
      <c r="E153" s="129"/>
      <c r="F153" s="129" t="s">
        <v>623</v>
      </c>
      <c r="G153" s="127" t="s">
        <v>621</v>
      </c>
      <c r="H153" s="129" t="s">
        <v>624</v>
      </c>
      <c r="I153" s="165">
        <v>1720</v>
      </c>
      <c r="J153" s="76">
        <v>795</v>
      </c>
      <c r="K153" s="76">
        <v>925</v>
      </c>
      <c r="L153" s="166" t="s">
        <v>625</v>
      </c>
    </row>
    <row r="154" s="5" customFormat="1" spans="1:17">
      <c r="A154" s="79">
        <v>151</v>
      </c>
      <c r="B154" s="82" t="s">
        <v>626</v>
      </c>
      <c r="C154" s="82" t="s">
        <v>50</v>
      </c>
      <c r="D154" s="248" t="s">
        <v>627</v>
      </c>
      <c r="E154" s="167" t="s">
        <v>13</v>
      </c>
      <c r="F154" s="134" t="s">
        <v>628</v>
      </c>
      <c r="G154" s="82" t="s">
        <v>626</v>
      </c>
      <c r="H154" s="134" t="s">
        <v>629</v>
      </c>
      <c r="I154" s="168">
        <v>1720</v>
      </c>
      <c r="J154" s="85">
        <v>470</v>
      </c>
      <c r="K154" s="85">
        <v>1250</v>
      </c>
      <c r="L154" s="169">
        <v>15350081924</v>
      </c>
    </row>
    <row r="155" s="5" customFormat="1" spans="1:17">
      <c r="A155" s="46">
        <v>152</v>
      </c>
      <c r="B155" s="42" t="s">
        <v>630</v>
      </c>
      <c r="C155" s="42" t="s">
        <v>50</v>
      </c>
      <c r="D155" s="47" t="s">
        <v>631</v>
      </c>
      <c r="E155" s="170"/>
      <c r="F155" s="43" t="s">
        <v>632</v>
      </c>
      <c r="G155" s="32" t="s">
        <v>630</v>
      </c>
      <c r="H155" s="239" t="s">
        <v>633</v>
      </c>
      <c r="I155" s="48">
        <v>1720</v>
      </c>
      <c r="J155" s="40">
        <v>795</v>
      </c>
      <c r="K155" s="38">
        <v>925</v>
      </c>
      <c r="L155" s="49" t="s">
        <v>634</v>
      </c>
    </row>
    <row r="156" s="5" customFormat="1" spans="1:17">
      <c r="A156" s="46">
        <v>153</v>
      </c>
      <c r="B156" s="42" t="s">
        <v>635</v>
      </c>
      <c r="C156" s="42" t="s">
        <v>50</v>
      </c>
      <c r="D156" s="47" t="s">
        <v>636</v>
      </c>
      <c r="E156" s="170"/>
      <c r="F156" s="43" t="s">
        <v>632</v>
      </c>
      <c r="G156" s="32" t="s">
        <v>635</v>
      </c>
      <c r="H156" s="43" t="s">
        <v>637</v>
      </c>
      <c r="I156" s="48">
        <v>1720</v>
      </c>
      <c r="J156" s="40">
        <v>795</v>
      </c>
      <c r="K156" s="38">
        <v>925</v>
      </c>
      <c r="L156" s="49" t="s">
        <v>634</v>
      </c>
    </row>
    <row r="157" s="5" customFormat="1" spans="1:17">
      <c r="A157" s="46">
        <v>154</v>
      </c>
      <c r="B157" s="127" t="s">
        <v>638</v>
      </c>
      <c r="C157" s="127" t="s">
        <v>50</v>
      </c>
      <c r="D157" s="247" t="s">
        <v>639</v>
      </c>
      <c r="E157" s="170"/>
      <c r="F157" s="129" t="s">
        <v>640</v>
      </c>
      <c r="G157" s="32" t="s">
        <v>638</v>
      </c>
      <c r="H157" s="129" t="s">
        <v>641</v>
      </c>
      <c r="I157" s="165">
        <v>1720</v>
      </c>
      <c r="J157" s="76">
        <v>795</v>
      </c>
      <c r="K157" s="101">
        <v>925</v>
      </c>
      <c r="L157" s="166" t="s">
        <v>642</v>
      </c>
    </row>
    <row r="158" s="6" customFormat="1" ht="15" customHeight="1" spans="1:17">
      <c r="A158" s="46">
        <v>155</v>
      </c>
      <c r="B158" s="42" t="s">
        <v>643</v>
      </c>
      <c r="C158" s="42" t="s">
        <v>45</v>
      </c>
      <c r="D158" s="240" t="s">
        <v>644</v>
      </c>
      <c r="E158" s="170"/>
      <c r="F158" s="42" t="s">
        <v>645</v>
      </c>
      <c r="G158" s="42" t="s">
        <v>643</v>
      </c>
      <c r="H158" s="240" t="s">
        <v>646</v>
      </c>
      <c r="I158" s="117">
        <v>1720</v>
      </c>
      <c r="J158" s="40">
        <v>620</v>
      </c>
      <c r="K158" s="40">
        <v>1100</v>
      </c>
      <c r="L158" s="118" t="s">
        <v>647</v>
      </c>
    </row>
    <row r="159" s="6" customFormat="1" ht="15" customHeight="1" spans="1:17">
      <c r="A159" s="50">
        <v>156</v>
      </c>
      <c r="B159" s="51" t="s">
        <v>648</v>
      </c>
      <c r="C159" s="51" t="s">
        <v>50</v>
      </c>
      <c r="D159" s="249" t="s">
        <v>649</v>
      </c>
      <c r="E159" s="171"/>
      <c r="F159" s="51" t="s">
        <v>645</v>
      </c>
      <c r="G159" s="51" t="s">
        <v>648</v>
      </c>
      <c r="H159" s="249" t="s">
        <v>650</v>
      </c>
      <c r="I159" s="172">
        <v>1720</v>
      </c>
      <c r="J159" s="56">
        <v>620</v>
      </c>
      <c r="K159" s="56">
        <v>1100</v>
      </c>
      <c r="L159" s="173" t="s">
        <v>647</v>
      </c>
    </row>
    <row r="160" s="1" customFormat="1" ht="29" customHeight="1" spans="1:17">
      <c r="A160" s="174" t="s">
        <v>651</v>
      </c>
      <c r="B160" s="175"/>
      <c r="C160" s="175"/>
      <c r="D160" s="175"/>
      <c r="E160" s="175"/>
      <c r="F160" s="175"/>
      <c r="G160" s="175"/>
      <c r="H160" s="175"/>
      <c r="I160" s="176">
        <f>SUM(I4:I159)</f>
        <v>268320</v>
      </c>
      <c r="J160" s="177">
        <f>SUM(J4:J159)</f>
        <v>96238</v>
      </c>
      <c r="K160" s="177">
        <f>SUM(K4:K159)</f>
        <v>172082</v>
      </c>
      <c r="L160" s="178"/>
    </row>
    <row r="161" s="7" customFormat="1" ht="27" customHeight="1" spans="1:12">
      <c r="A161" s="179" t="s">
        <v>28</v>
      </c>
      <c r="B161" s="179"/>
      <c r="C161" s="179"/>
      <c r="D161" s="180" t="s">
        <v>652</v>
      </c>
      <c r="E161" s="180"/>
      <c r="F161" s="180" t="s">
        <v>653</v>
      </c>
      <c r="G161" s="180"/>
      <c r="H161" s="180"/>
      <c r="I161" s="181" t="s">
        <v>654</v>
      </c>
      <c r="J161" s="181"/>
      <c r="K161" s="181"/>
      <c r="L161" s="182"/>
    </row>
  </sheetData>
  <autoFilter xmlns:etc="http://www.wps.cn/officeDocument/2017/etCustomData" ref="A3:L161" etc:filterBottomFollowUsedRange="0">
    <extLst/>
  </autoFilter>
  <mergeCells count="22">
    <mergeCell ref="A1:L1"/>
    <mergeCell ref="K2:L2"/>
    <mergeCell ref="A160:H160"/>
    <mergeCell ref="A161:C161"/>
    <mergeCell ref="D161:E161"/>
    <mergeCell ref="F161:H161"/>
    <mergeCell ref="I161:K161"/>
    <mergeCell ref="E4:E16"/>
    <mergeCell ref="E17:E23"/>
    <mergeCell ref="E24:E28"/>
    <mergeCell ref="E29:E51"/>
    <mergeCell ref="E52:E66"/>
    <mergeCell ref="E67:E80"/>
    <mergeCell ref="E81:E92"/>
    <mergeCell ref="E93:E102"/>
    <mergeCell ref="E103:E107"/>
    <mergeCell ref="E108:E128"/>
    <mergeCell ref="E129:E142"/>
    <mergeCell ref="E143:E146"/>
    <mergeCell ref="E147:E150"/>
    <mergeCell ref="E151:E153"/>
    <mergeCell ref="E154:E159"/>
  </mergeCells>
  <conditionalFormatting sqref="B91:B92">
    <cfRule type="duplicateValues" dxfId="0" priority="3"/>
  </conditionalFormatting>
  <conditionalFormatting sqref="G91:G92">
    <cfRule type="duplicateValues" dxfId="0" priority="1"/>
  </conditionalFormatting>
  <pageMargins left="0.590277777777778" right="0.0784722222222222" top="0.629861111111111" bottom="0.66875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孤儿、事实无人抚养儿童基本生活补贴发放表</vt:lpstr>
      <vt:lpstr>孤儿基本生活费发放表</vt:lpstr>
      <vt:lpstr>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2023-11-03T02:32:00Z</dcterms:created>
  <dcterms:modified xsi:type="dcterms:W3CDTF">2026-06-30T02:00:27Z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5F723A8CEA3E4B21AE682C23017D287F_13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