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<sst xmlns="http://schemas.openxmlformats.org/spreadsheetml/2006/main" count="722" uniqueCount="307">
  <si>
    <t>收支预算总表</t>
  </si>
  <si>
    <t>填报单位:[954]浮梁县浮梁镇 , [954003]浮梁县浮梁镇人民政府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</si>
  <si>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</si>
  <si>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</si>
  <si>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</si>
  <si>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</si>
  <si>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</si>
  <si>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</si>
  <si>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</si>
  <si>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</si>
  <si>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</si>
  <si>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</si>
  <si>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</si>
  <si>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</si>
  <si>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</si>
  <si>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</si>
  <si>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</si>
  <si>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</si>
  <si>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</si>
  <si>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</si>
  <si>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</si>
  <si>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</si>
  <si>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</si>
  <si>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</si>
  <si>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</si>
  <si>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部门收入总表</t>
  </si>
  <si>
    <t>[954]浮梁县浮梁镇 , [954003]浮梁县浮梁镇人民政府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</si>
  <si>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</si>
  <si>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</si>
  <si>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</si>
  <si>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</si>
  <si>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</si>
  <si>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</si>
  <si>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</si>
  <si>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</si>
  <si>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</si>
  <si>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</si>
  <si>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</si>
  <si>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</si>
  <si>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</si>
  <si>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</si>
  <si>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</si>
  <si>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</si>
  <si>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</si>
  <si>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/>
  </si>
  <si>
    <t>201</t>
  </si>
  <si>
    <t>一般公共服务支出</t>
  </si>
  <si>
    <t>　01</t>
  </si>
  <si>
    <t>　人大事务</t>
  </si>
  <si>
    <t>　　2010104</t>
  </si>
  <si>
    <t>　　人大会议</t>
  </si>
  <si>
    <t>　03</t>
  </si>
  <si>
    <t>　政府办公厅（室）及相关机构事务</t>
  </si>
  <si>
    <t>　　2010301</t>
  </si>
  <si>
    <t>　　行政运行</t>
  </si>
  <si>
    <t>　　2010399</t>
  </si>
  <si>
    <t>　　其他政府办公厅（室）及相关机构事务支出</t>
  </si>
  <si>
    <t>　05</t>
  </si>
  <si>
    <t>　统计信息事务</t>
  </si>
  <si>
    <t>　　2010507</t>
  </si>
  <si>
    <t>　　专项普查活动</t>
  </si>
  <si>
    <t>　06</t>
  </si>
  <si>
    <t>　财政事务</t>
  </si>
  <si>
    <t>　　2010699</t>
  </si>
  <si>
    <t>　　其他财政事务支出</t>
  </si>
  <si>
    <t>　11</t>
  </si>
  <si>
    <t>　纪检监察事务</t>
  </si>
  <si>
    <t>　　2011199</t>
  </si>
  <si>
    <t>　　其他纪检监察事务支出</t>
  </si>
  <si>
    <t>203</t>
  </si>
  <si>
    <t>国防支出</t>
  </si>
  <si>
    <t>　国防动员</t>
  </si>
  <si>
    <t>　　2030699</t>
  </si>
  <si>
    <t>　　其他国防动员支出</t>
  </si>
  <si>
    <t>204</t>
  </si>
  <si>
    <t>公共安全支出</t>
  </si>
  <si>
    <t>　司法</t>
  </si>
  <si>
    <t>　　2040604</t>
  </si>
  <si>
    <t>　　基层司法业务</t>
  </si>
  <si>
    <t>205</t>
  </si>
  <si>
    <t>教育支出</t>
  </si>
  <si>
    <t>　02</t>
  </si>
  <si>
    <t>　普通教育</t>
  </si>
  <si>
    <t>　　2050202</t>
  </si>
  <si>
    <t>　　小学教育</t>
  </si>
  <si>
    <t>207</t>
  </si>
  <si>
    <t>文化旅游体育与传媒支出</t>
  </si>
  <si>
    <t>　99</t>
  </si>
  <si>
    <t>　其他文化旅游体育与传媒支出</t>
  </si>
  <si>
    <t>　　2079999</t>
  </si>
  <si>
    <t>　　其他文化旅游体育与传媒支出</t>
  </si>
  <si>
    <t>208</t>
  </si>
  <si>
    <t>社会保障和就业支出</t>
  </si>
  <si>
    <t>　民政管理事务</t>
  </si>
  <si>
    <t>　　2080299</t>
  </si>
  <si>
    <t>　　其他民政管理事务支出</t>
  </si>
  <si>
    <t>　行政事业单位养老支出</t>
  </si>
  <si>
    <t>　　2080505</t>
  </si>
  <si>
    <t>　　机关事业单位基本养老保险缴费支出</t>
  </si>
  <si>
    <t>　　2080506</t>
  </si>
  <si>
    <t>　　机关事业单位职业年金缴费支出</t>
  </si>
  <si>
    <t>　10</t>
  </si>
  <si>
    <t>　社会福利</t>
  </si>
  <si>
    <t>　　2081004</t>
  </si>
  <si>
    <t>　　殡葬</t>
  </si>
  <si>
    <t>　　2081006</t>
  </si>
  <si>
    <t>　　养老服务</t>
  </si>
  <si>
    <t>　　2081099</t>
  </si>
  <si>
    <t>　　其他社会福利支出</t>
  </si>
  <si>
    <t>　25</t>
  </si>
  <si>
    <t>　其他生活救助</t>
  </si>
  <si>
    <t>　　2082502</t>
  </si>
  <si>
    <t>　　其他农村生活救助</t>
  </si>
  <si>
    <t>　28</t>
  </si>
  <si>
    <t>　退役军人管理事务</t>
  </si>
  <si>
    <t>　　2082899</t>
  </si>
  <si>
    <t>　　其他退役军人事务管理支出</t>
  </si>
  <si>
    <t>　其他社会保障和就业支出</t>
  </si>
  <si>
    <t>　　2089999</t>
  </si>
  <si>
    <t>　　其他社会保障和就业支出</t>
  </si>
  <si>
    <t>210</t>
  </si>
  <si>
    <t>卫生健康支出</t>
  </si>
  <si>
    <t>　04</t>
  </si>
  <si>
    <t>　公共卫生</t>
  </si>
  <si>
    <t>　　2100499</t>
  </si>
  <si>
    <t>　　其他公共卫生支出</t>
  </si>
  <si>
    <t>　07</t>
  </si>
  <si>
    <t>　计划生育事务</t>
  </si>
  <si>
    <t>　　2100799</t>
  </si>
  <si>
    <t>　　其他计划生育事务支出</t>
  </si>
  <si>
    <t>　行政事业单位医疗</t>
  </si>
  <si>
    <t>　　2101101</t>
  </si>
  <si>
    <t>　　行政单位医疗</t>
  </si>
  <si>
    <t>　　2101199</t>
  </si>
  <si>
    <t>　　其他行政事业单位医疗支出</t>
  </si>
  <si>
    <t>211</t>
  </si>
  <si>
    <t>节能环保支出</t>
  </si>
  <si>
    <t>　自然生态保护</t>
  </si>
  <si>
    <t>　　2110499</t>
  </si>
  <si>
    <t>　　其他自然生态保护支出</t>
  </si>
  <si>
    <t>　森林保护修复</t>
  </si>
  <si>
    <t>　　2110507</t>
  </si>
  <si>
    <t>　　停伐补助</t>
  </si>
  <si>
    <t>　其他节能环保支出</t>
  </si>
  <si>
    <t>　　2119999</t>
  </si>
  <si>
    <t>　　其他节能环保支出</t>
  </si>
  <si>
    <t>212</t>
  </si>
  <si>
    <t>城乡社区支出</t>
  </si>
  <si>
    <t>　城乡社区环境卫生</t>
  </si>
  <si>
    <t>　　2120501</t>
  </si>
  <si>
    <t>　　城乡社区环境卫生</t>
  </si>
  <si>
    <t>　08</t>
  </si>
  <si>
    <t>　国有土地使用权出让收入安排的支出</t>
  </si>
  <si>
    <t>　　2120804</t>
  </si>
  <si>
    <t>　　农村基础设施建设支出</t>
  </si>
  <si>
    <t>　　2120814</t>
  </si>
  <si>
    <t>　　农业生产发展支出</t>
  </si>
  <si>
    <t>　其他城乡社区支出</t>
  </si>
  <si>
    <t>　　2129999</t>
  </si>
  <si>
    <t>　　其他城乡社区支出</t>
  </si>
  <si>
    <t>213</t>
  </si>
  <si>
    <t>农林水支出</t>
  </si>
  <si>
    <t>　农业农村</t>
  </si>
  <si>
    <t>　　2130106</t>
  </si>
  <si>
    <t>　　科技转化与推广服务</t>
  </si>
  <si>
    <t>　　2130119</t>
  </si>
  <si>
    <t>　　防灾救灾</t>
  </si>
  <si>
    <t>　　2130122</t>
  </si>
  <si>
    <t>　　农业生产发展</t>
  </si>
  <si>
    <t>　　2130126</t>
  </si>
  <si>
    <t>　　农村社会事业</t>
  </si>
  <si>
    <t>　　2130142</t>
  </si>
  <si>
    <t>　　乡村道路建设</t>
  </si>
  <si>
    <t>　　2130199</t>
  </si>
  <si>
    <t>　　其他农业农村支出</t>
  </si>
  <si>
    <t>　林业和草原</t>
  </si>
  <si>
    <t>　　2130205</t>
  </si>
  <si>
    <t>　　森林资源培育</t>
  </si>
  <si>
    <t>　　2130209</t>
  </si>
  <si>
    <t>　　森林生态效益补偿</t>
  </si>
  <si>
    <t>　　2130299</t>
  </si>
  <si>
    <t>　　其他林业和草原支出</t>
  </si>
  <si>
    <t>　水利</t>
  </si>
  <si>
    <t>　　2130306</t>
  </si>
  <si>
    <t>　　水利工程运行与维护</t>
  </si>
  <si>
    <t>　　2130316</t>
  </si>
  <si>
    <t>　　农村水利</t>
  </si>
  <si>
    <t>　　2130321</t>
  </si>
  <si>
    <t>　　大中型水库移民后期扶持专项支出</t>
  </si>
  <si>
    <t>　　2130399</t>
  </si>
  <si>
    <t>　　其他水利支出</t>
  </si>
  <si>
    <t>　巩固脱贫攻坚成果衔接乡村振兴</t>
  </si>
  <si>
    <t>　　2130505</t>
  </si>
  <si>
    <t>　　生产发展</t>
  </si>
  <si>
    <t>　　2130599</t>
  </si>
  <si>
    <t>　　其他巩固脱贫攻坚成果衔接乡村振兴支出</t>
  </si>
  <si>
    <t>　农村综合改革</t>
  </si>
  <si>
    <t>　　2130701</t>
  </si>
  <si>
    <t>　　对村级公益事业建设的补助</t>
  </si>
  <si>
    <t>　　2130705</t>
  </si>
  <si>
    <t>　　对村民委员会和村党支部的补助</t>
  </si>
  <si>
    <t>　　2130706</t>
  </si>
  <si>
    <t>　　对村集体经济组织的补助</t>
  </si>
  <si>
    <t>　　2130799</t>
  </si>
  <si>
    <t>　　其他农村综合改革支出</t>
  </si>
  <si>
    <t>　72</t>
  </si>
  <si>
    <t>　大中型水库移民后期扶持基金支出</t>
  </si>
  <si>
    <t>　　2137202</t>
  </si>
  <si>
    <t>　　基础设施建设和经济发展</t>
  </si>
  <si>
    <t>221</t>
  </si>
  <si>
    <t>住房保障支出</t>
  </si>
  <si>
    <t>　住房改革支出</t>
  </si>
  <si>
    <t>　　2210201</t>
  </si>
  <si>
    <t>　　住房公积金</t>
  </si>
  <si>
    <t>224</t>
  </si>
  <si>
    <t>灾害防治及应急管理支出</t>
  </si>
  <si>
    <t>　自然灾害救灾及恢复重建支出</t>
  </si>
  <si>
    <t>　　2240703</t>
  </si>
  <si>
    <t>　　自然灾害救灾补助</t>
  </si>
  <si>
    <t>229</t>
  </si>
  <si>
    <t>其他支出</t>
  </si>
  <si>
    <t>　60</t>
  </si>
  <si>
    <t>　彩票公益金安排的支出</t>
  </si>
  <si>
    <t>　　2296002</t>
  </si>
  <si>
    <t>　　用于社会福利的彩票公益金支出</t>
  </si>
  <si>
    <t>　　2296003</t>
  </si>
  <si>
    <t>　　用于体育事业的彩票公益金支出</t>
  </si>
  <si>
    <t>　　2296006</t>
  </si>
  <si>
    <t>　　用于残疾人事业的彩票公益金支出</t>
  </si>
  <si>
    <t>　　2296099</t>
  </si>
  <si>
    <t>　　用于其他社会公益事业的彩票公益金支出</t>
  </si>
  <si>
    <t>部门支出总表</t>
  </si>
  <si>
    <t>填报单位[954]浮梁县浮梁镇 , [954003]浮梁县浮梁镇人民政府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</si>
  <si>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</si>
  <si>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</si>
  <si>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</si>
  <si>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</si>
  <si>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</si>
  <si>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</si>
  <si>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</si>
  <si>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</si>
  <si>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</si>
  <si>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</si>
  <si>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</si>
  <si>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</si>
  <si>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</si>
  <si>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</si>
  <si>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一般公共预算支出表</t>
  </si>
  <si>
    <t>2025年预算数</t>
  </si>
  <si>
    <t>一般公共预算基本支出表</t>
  </si>
  <si>
    <t>支出经济分类科目</t>
  </si>
  <si>
    <t>2025年基本支出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</si>
  <si>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</si>
  <si>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</si>
  <si>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</si>
  <si>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</si>
  <si>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</si>
  <si>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</si>
  <si>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</si>
  <si>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</si>
  <si>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30103</t>
  </si>
  <si>
    <t>　奖金</t>
  </si>
  <si>
    <t>　30107</t>
  </si>
  <si>
    <t>　绩效工资</t>
  </si>
  <si>
    <t>　30108</t>
  </si>
  <si>
    <t>　机关事业单位基本养老保险缴费</t>
  </si>
  <si>
    <t>　30109</t>
  </si>
  <si>
    <t>　职业年金缴费</t>
  </si>
  <si>
    <t>　30110</t>
  </si>
  <si>
    <t>　职工基本医疗保险缴费</t>
  </si>
  <si>
    <t>　30112</t>
  </si>
  <si>
    <t>　其他社会保障缴费</t>
  </si>
  <si>
    <t>　30113</t>
  </si>
  <si>
    <t>　住房公积金</t>
  </si>
  <si>
    <t>　30199</t>
  </si>
  <si>
    <t>　其他工资福利支出</t>
  </si>
  <si>
    <t>302</t>
  </si>
  <si>
    <t>商品和服务支出</t>
  </si>
  <si>
    <t>　30239</t>
  </si>
  <si>
    <t>　其他交通费用</t>
  </si>
  <si>
    <t>　30299</t>
  </si>
  <si>
    <t>　其他商品和服务支出</t>
  </si>
  <si>
    <t>303</t>
  </si>
  <si>
    <t>对个人和家庭的补助</t>
  </si>
  <si>
    <t>　30305</t>
  </si>
  <si>
    <t>　生活补助</t>
  </si>
  <si>
    <t>注：若为空表，则为该部门（单位）无“三公”经费支出</t>
  </si>
  <si>
    <t>财政拨款“三公”经费支出表</t>
  </si>
  <si>
    <t>部门编码</t>
  </si>
  <si>
    <t>部门名称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</si>
  <si>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</si>
  <si>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</si>
  <si>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</si>
  <si>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</si>
  <si>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</si>
  <si>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</si>
  <si>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</si>
  <si>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954</t>
  </si>
  <si>
    <t>浮梁县浮梁镇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</si>
  <si>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</si>
  <si>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</si>
  <si>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</si>
  <si>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</si>
  <si>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支出预算总表</t>
  </si>
  <si>
    <t>科目名称</t>
  </si>
  <si>
    <t>财政拨款预算表</t>
  </si>
  <si>
    <t>国有资本经营预算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</si>
</sst>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(* #,##0.00_);_(* \(#,##0.00\);_(* &quot;-&quot;??_);_(@_)"/>
    <numFmt numFmtId="177" formatCode="_(\$* #,##0.00_);_(\$* \(#,##0.00\);_(\$* &quot;-&quot;??_);_(@_)"/>
    <numFmt numFmtId="178" formatCode="_(* #,##0_);_(* \(#,##0\);_(* &quot;-&quot;_);_(@_)"/>
    <numFmt numFmtId="179" formatCode="_(\$* #,##0_);_(\$* \(#,##0\);_(\$* &quot;-&quot;_);_(@_)"/>
    <numFmt numFmtId="180" formatCode="#,##0.00;[Red]#,##0.0"/>
    <numFmt numFmtId="181" formatCode="0.00;[Red]0.00"/>
    <numFmt numFmtId="182" formatCode="#,##0.0000"/>
  </numFmts>
  <fonts count="29">
    <font>
      <sz val="10"/>
      <name val="Arial"/>
      <charset val="0"/>
    </font>
    <font>
      <sz val="11"/>
      <color indexed="8"/>
      <name val="Calibri"/>
      <charset val="0"/>
    </font>
    <font>
      <b/>
      <sz val="16"/>
      <color indexed="8"/>
      <name val="宋体"/>
      <charset val="0"/>
    </font>
    <font>
      <sz val="12"/>
      <color indexed="8"/>
      <name val="宋体"/>
      <charset val="0"/>
    </font>
    <font>
      <sz val="9"/>
      <color indexed="8"/>
      <name val="宋体"/>
      <charset val="0"/>
    </font>
    <font>
      <sz val="10"/>
      <color indexed="8"/>
      <name val="宋体"/>
      <charset val="0"/>
    </font>
    <font>
      <b/>
      <sz val="22"/>
      <color indexed="8"/>
      <name val="宋体"/>
      <charset val="0"/>
    </font>
    <font>
      <sz val="12"/>
      <color indexed="8"/>
      <name val="Calibri"/>
      <charset val="0"/>
    </font>
    <font>
      <b/>
      <sz val="20"/>
      <color indexed="8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 applyBorder="1" applyAlignment="1" applyProtection="1"/>
    <xf numFmtId="0" fontId="2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/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/>
    </xf>
    <xf numFmtId="180" fontId="3" fillId="0" borderId="1" xfId="0" applyNumberFormat="1" applyFont="1" applyBorder="1" applyAlignment="1" applyProtection="1">
      <alignment horizontal="right" vertical="center"/>
    </xf>
    <xf numFmtId="180" fontId="3" fillId="0" borderId="1" xfId="0" applyNumberFormat="1" applyFont="1" applyBorder="1" applyAlignment="1" applyProtection="1">
      <alignment vertical="center"/>
    </xf>
    <xf numFmtId="0" fontId="3" fillId="0" borderId="1" xfId="0" applyFont="1" applyBorder="1" applyAlignment="1" applyProtection="1"/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3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/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/>
    <xf numFmtId="0" fontId="3" fillId="0" borderId="1" xfId="0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37" fontId="3" fillId="0" borderId="4" xfId="0" applyNumberFormat="1" applyFont="1" applyBorder="1" applyAlignment="1" applyProtection="1">
      <alignment horizontal="center" vertical="center" wrapText="1"/>
    </xf>
    <xf numFmtId="37" fontId="3" fillId="0" borderId="3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left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4" fontId="3" fillId="0" borderId="2" xfId="0" applyNumberFormat="1" applyFont="1" applyBorder="1" applyAlignment="1" applyProtection="1">
      <alignment horizontal="right" vertical="center" wrapText="1"/>
    </xf>
    <xf numFmtId="0" fontId="1" fillId="0" borderId="1" xfId="0" applyFont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vertical="center" wrapText="1"/>
    </xf>
    <xf numFmtId="4" fontId="5" fillId="0" borderId="0" xfId="0" applyNumberFormat="1" applyFont="1" applyBorder="1" applyAlignment="1" applyProtection="1"/>
    <xf numFmtId="0" fontId="3" fillId="0" borderId="5" xfId="0" applyFont="1" applyBorder="1" applyAlignment="1" applyProtection="1">
      <alignment horizontal="center" vertical="center"/>
    </xf>
    <xf numFmtId="4" fontId="3" fillId="0" borderId="1" xfId="0" applyNumberFormat="1" applyFont="1" applyBorder="1" applyAlignment="1" applyProtection="1">
      <alignment vertical="center"/>
    </xf>
    <xf numFmtId="180" fontId="5" fillId="0" borderId="0" xfId="0" applyNumberFormat="1" applyFont="1" applyBorder="1" applyAlignment="1" applyProtection="1"/>
    <xf numFmtId="0" fontId="5" fillId="0" borderId="0" xfId="0" applyFont="1" applyBorder="1" applyAlignment="1" applyProtection="1">
      <alignment horizontal="right" vertical="center"/>
    </xf>
    <xf numFmtId="0" fontId="8" fillId="0" borderId="0" xfId="0" applyFont="1" applyBorder="1" applyAlignment="1" applyProtection="1">
      <alignment horizontal="center" vertical="center"/>
    </xf>
    <xf numFmtId="180" fontId="8" fillId="0" borderId="0" xfId="0" applyNumberFormat="1" applyFont="1" applyBorder="1" applyAlignment="1" applyProtection="1">
      <alignment horizontal="center" vertical="center"/>
    </xf>
    <xf numFmtId="180" fontId="3" fillId="0" borderId="0" xfId="0" applyNumberFormat="1" applyFont="1" applyBorder="1" applyAlignment="1" applyProtection="1"/>
    <xf numFmtId="180" fontId="3" fillId="0" borderId="1" xfId="0" applyNumberFormat="1" applyFont="1" applyBorder="1" applyAlignment="1" applyProtection="1">
      <alignment horizontal="center" vertical="center"/>
    </xf>
    <xf numFmtId="180" fontId="3" fillId="0" borderId="6" xfId="0" applyNumberFormat="1" applyFont="1" applyBorder="1" applyAlignment="1" applyProtection="1">
      <alignment horizontal="center" vertical="center"/>
    </xf>
    <xf numFmtId="180" fontId="3" fillId="0" borderId="1" xfId="0" applyNumberFormat="1" applyFont="1" applyBorder="1" applyAlignment="1" applyProtection="1"/>
    <xf numFmtId="180" fontId="3" fillId="0" borderId="1" xfId="0" applyNumberFormat="1" applyFont="1" applyBorder="1" applyAlignment="1" applyProtection="1">
      <alignment horizontal="left" vertical="center"/>
    </xf>
    <xf numFmtId="181" fontId="3" fillId="0" borderId="1" xfId="0" applyNumberFormat="1" applyFont="1" applyBorder="1" applyAlignment="1" applyProtection="1">
      <alignment horizontal="right" vertical="center"/>
    </xf>
    <xf numFmtId="180" fontId="3" fillId="0" borderId="1" xfId="0" applyNumberFormat="1" applyFont="1" applyBorder="1" applyAlignment="1" applyProtection="1">
      <alignment horizontal="right" vertical="center" wrapText="1"/>
    </xf>
    <xf numFmtId="180" fontId="1" fillId="0" borderId="1" xfId="0" applyNumberFormat="1" applyFont="1" applyBorder="1" applyAlignment="1" applyProtection="1"/>
    <xf numFmtId="180" fontId="1" fillId="0" borderId="0" xfId="0" applyNumberFormat="1" applyFont="1" applyBorder="1" applyAlignment="1" applyProtection="1"/>
    <xf numFmtId="182" fontId="4" fillId="0" borderId="0" xfId="0" applyNumberFormat="1" applyFont="1" applyBorder="1" applyAlignment="1" applyProtection="1"/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181" fontId="3" fillId="0" borderId="1" xfId="0" applyNumberFormat="1" applyFont="1" applyBorder="1" applyAlignment="1" applyProtection="1">
      <alignment horizontal="left" vertical="center" wrapText="1"/>
    </xf>
    <xf numFmtId="181" fontId="4" fillId="0" borderId="0" xfId="0" applyNumberFormat="1" applyFont="1" applyBorder="1" applyAlignment="1" applyProtection="1"/>
    <xf numFmtId="1" fontId="4" fillId="0" borderId="0" xfId="0" applyNumberFormat="1" applyFont="1" applyBorder="1" applyAlignment="1" applyProtection="1"/>
    <xf numFmtId="1" fontId="5" fillId="0" borderId="0" xfId="0" applyNumberFormat="1" applyFont="1" applyBorder="1" applyAlignment="1" applyProtection="1">
      <alignment horizontal="right" vertical="center"/>
    </xf>
    <xf numFmtId="181" fontId="1" fillId="0" borderId="0" xfId="0" applyNumberFormat="1" applyFont="1" applyBorder="1" applyAlignment="1" applyProtection="1"/>
    <xf numFmtId="181" fontId="8" fillId="0" borderId="0" xfId="0" applyNumberFormat="1" applyFont="1" applyBorder="1" applyAlignment="1" applyProtection="1">
      <alignment horizontal="center" vertical="center"/>
    </xf>
    <xf numFmtId="1" fontId="8" fillId="0" borderId="0" xfId="0" applyNumberFormat="1" applyFont="1" applyBorder="1" applyAlignment="1" applyProtection="1">
      <alignment horizontal="center" vertical="center"/>
    </xf>
    <xf numFmtId="181" fontId="3" fillId="0" borderId="0" xfId="0" applyNumberFormat="1" applyFont="1" applyBorder="1" applyAlignment="1" applyProtection="1">
      <alignment horizontal="left" vertical="center"/>
    </xf>
    <xf numFmtId="1" fontId="1" fillId="0" borderId="0" xfId="0" applyNumberFormat="1" applyFont="1" applyBorder="1" applyAlignment="1" applyProtection="1"/>
    <xf numFmtId="1" fontId="3" fillId="0" borderId="1" xfId="0" applyNumberFormat="1" applyFont="1" applyBorder="1" applyAlignment="1" applyProtection="1">
      <alignment horizontal="center" vertical="center"/>
    </xf>
    <xf numFmtId="1" fontId="3" fillId="0" borderId="1" xfId="0" applyNumberFormat="1" applyFont="1" applyBorder="1" applyAlignment="1" applyProtection="1">
      <alignment horizontal="left" vertical="center"/>
    </xf>
    <xf numFmtId="1" fontId="3" fillId="0" borderId="1" xfId="0" applyNumberFormat="1" applyFont="1" applyBorder="1" applyAlignment="1" applyProtection="1">
      <alignment horizontal="right" vertical="center" wrapText="1"/>
    </xf>
    <xf numFmtId="1" fontId="1" fillId="0" borderId="1" xfId="0" applyNumberFormat="1" applyFont="1" applyBorder="1" applyAlignment="1" applyProtection="1"/>
    <xf numFmtId="1" fontId="3" fillId="0" borderId="1" xfId="0" applyNumberFormat="1" applyFont="1" applyBorder="1" applyAlignment="1" applyProtection="1"/>
    <xf numFmtId="181" fontId="5" fillId="0" borderId="0" xfId="0" applyNumberFormat="1" applyFont="1" applyBorder="1" applyAlignment="1" applyProtection="1">
      <alignment horizontal="left"/>
    </xf>
    <xf numFmtId="1" fontId="5" fillId="0" borderId="0" xfId="0" applyNumberFormat="1" applyFont="1" applyBorder="1" applyAlignment="1" applyProtection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231"/>
  <sheetViews>
    <sheetView showGridLines="0" tabSelected="1" zoomScaleSheetLayoutView="60" workbookViewId="0">
      <selection activeCell="A1" sqref="A1"/>
    </sheetView>
  </sheetViews>
  <sheetFormatPr defaultColWidth="9.14285714285714" defaultRowHeight="12.75" customHeight="1"/>
  <cols>
    <col min="1" max="1" width="50" style="1" customWidth="1"/>
    <col min="2" max="2" width="25.7142857142857" style="1" customWidth="1"/>
    <col min="3" max="3" width="50" style="1" customWidth="1"/>
    <col min="4" max="4" width="25.7142857142857" style="1" customWidth="1"/>
    <col min="5" max="252" width="9.14285714285714" style="1" customWidth="1"/>
  </cols>
  <sheetData>
    <row r="1" s="1" customFormat="1" ht="19.5" customHeight="1" spans="1:251">
      <c r="A1" s="54"/>
      <c r="B1" s="54"/>
      <c r="C1" s="55"/>
      <c r="D1" s="56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7"/>
      <c r="EY1" s="57"/>
      <c r="EZ1" s="57"/>
      <c r="FA1" s="57"/>
      <c r="FB1" s="57"/>
      <c r="FC1" s="57"/>
      <c r="FD1" s="57"/>
      <c r="FE1" s="57"/>
      <c r="FF1" s="57"/>
      <c r="FG1" s="57"/>
      <c r="FH1" s="57"/>
      <c r="FI1" s="57"/>
      <c r="FJ1" s="57"/>
      <c r="FK1" s="57"/>
      <c r="FL1" s="57"/>
      <c r="FM1" s="57"/>
      <c r="FN1" s="57"/>
      <c r="FO1" s="57"/>
      <c r="FP1" s="57"/>
      <c r="FQ1" s="57"/>
      <c r="FR1" s="57"/>
      <c r="FS1" s="57"/>
      <c r="FT1" s="57"/>
      <c r="FU1" s="57"/>
      <c r="FV1" s="57"/>
      <c r="FW1" s="57"/>
      <c r="FX1" s="57"/>
      <c r="FY1" s="57"/>
      <c r="FZ1" s="57"/>
      <c r="GA1" s="57"/>
      <c r="GB1" s="57"/>
      <c r="GC1" s="57"/>
      <c r="GD1" s="57"/>
      <c r="GE1" s="57"/>
      <c r="GF1" s="57"/>
      <c r="GG1" s="57"/>
      <c r="GH1" s="57"/>
      <c r="GI1" s="57"/>
      <c r="GJ1" s="57"/>
      <c r="GK1" s="57"/>
      <c r="GL1" s="57"/>
      <c r="GM1" s="57"/>
      <c r="GN1" s="57"/>
      <c r="GO1" s="57"/>
      <c r="GP1" s="57"/>
      <c r="GQ1" s="57"/>
      <c r="GR1" s="57"/>
      <c r="GS1" s="57"/>
      <c r="GT1" s="57"/>
      <c r="GU1" s="57"/>
      <c r="GV1" s="57"/>
      <c r="GW1" s="57"/>
      <c r="GX1" s="57"/>
      <c r="GY1" s="57"/>
      <c r="GZ1" s="57"/>
      <c r="HA1" s="57"/>
      <c r="HB1" s="57"/>
      <c r="HC1" s="57"/>
      <c r="HD1" s="57"/>
      <c r="HE1" s="57"/>
      <c r="HF1" s="57"/>
      <c r="HG1" s="57"/>
      <c r="HH1" s="57"/>
      <c r="HI1" s="57"/>
      <c r="HJ1" s="57"/>
      <c r="HK1" s="57"/>
      <c r="HL1" s="57"/>
      <c r="HM1" s="57"/>
      <c r="HN1" s="57"/>
      <c r="HO1" s="57"/>
      <c r="HP1" s="57"/>
      <c r="HQ1" s="57"/>
      <c r="HR1" s="57"/>
      <c r="HS1" s="57"/>
      <c r="HT1" s="57"/>
      <c r="HU1" s="57"/>
      <c r="HV1" s="57"/>
      <c r="HW1" s="57"/>
      <c r="HX1" s="57"/>
      <c r="HY1" s="57"/>
      <c r="HZ1" s="57"/>
      <c r="IA1" s="57"/>
      <c r="IB1" s="57"/>
      <c r="IC1" s="57"/>
      <c r="ID1" s="57"/>
      <c r="IE1" s="57"/>
      <c r="IF1" s="57"/>
      <c r="IG1" s="57"/>
      <c r="IH1" s="57"/>
      <c r="II1" s="57"/>
      <c r="IJ1" s="57"/>
      <c r="IK1" s="57"/>
      <c r="IL1" s="57"/>
      <c r="IM1" s="57"/>
      <c r="IN1" s="57"/>
      <c r="IO1" s="57"/>
      <c r="IP1" s="57"/>
      <c r="IQ1" s="57"/>
    </row>
    <row r="2" s="1" customFormat="1" ht="29.25" customHeight="1" spans="1:251">
      <c r="A2" s="58" t="s">
        <v>0</v>
      </c>
      <c r="B2" s="58"/>
      <c r="C2" s="59"/>
      <c r="D2" s="59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  <c r="FJ2" s="57"/>
      <c r="FK2" s="57"/>
      <c r="FL2" s="57"/>
      <c r="FM2" s="57"/>
      <c r="FN2" s="57"/>
      <c r="FO2" s="57"/>
      <c r="FP2" s="57"/>
      <c r="FQ2" s="57"/>
      <c r="FR2" s="57"/>
      <c r="FS2" s="57"/>
      <c r="FT2" s="57"/>
      <c r="FU2" s="57"/>
      <c r="FV2" s="57"/>
      <c r="FW2" s="57"/>
      <c r="FX2" s="57"/>
      <c r="FY2" s="57"/>
      <c r="FZ2" s="57"/>
      <c r="GA2" s="57"/>
      <c r="GB2" s="57"/>
      <c r="GC2" s="57"/>
      <c r="GD2" s="57"/>
      <c r="GE2" s="57"/>
      <c r="GF2" s="57"/>
      <c r="GG2" s="57"/>
      <c r="GH2" s="57"/>
      <c r="GI2" s="57"/>
      <c r="GJ2" s="57"/>
      <c r="GK2" s="57"/>
      <c r="GL2" s="57"/>
      <c r="GM2" s="57"/>
      <c r="GN2" s="57"/>
      <c r="GO2" s="57"/>
      <c r="GP2" s="57"/>
      <c r="GQ2" s="57"/>
      <c r="GR2" s="57"/>
      <c r="GS2" s="57"/>
      <c r="GT2" s="57"/>
      <c r="GU2" s="57"/>
      <c r="GV2" s="57"/>
      <c r="GW2" s="57"/>
      <c r="GX2" s="57"/>
      <c r="GY2" s="57"/>
      <c r="GZ2" s="57"/>
      <c r="HA2" s="57"/>
      <c r="HB2" s="57"/>
      <c r="HC2" s="57"/>
      <c r="HD2" s="57"/>
      <c r="HE2" s="57"/>
      <c r="HF2" s="57"/>
      <c r="HG2" s="57"/>
      <c r="HH2" s="57"/>
      <c r="HI2" s="57"/>
      <c r="HJ2" s="57"/>
      <c r="HK2" s="57"/>
      <c r="HL2" s="57"/>
      <c r="HM2" s="57"/>
      <c r="HN2" s="57"/>
      <c r="HO2" s="57"/>
      <c r="HP2" s="57"/>
      <c r="HQ2" s="57"/>
      <c r="HR2" s="57"/>
      <c r="HS2" s="57"/>
      <c r="HT2" s="57"/>
      <c r="HU2" s="57"/>
      <c r="HV2" s="57"/>
      <c r="HW2" s="57"/>
      <c r="HX2" s="57"/>
      <c r="HY2" s="57"/>
      <c r="HZ2" s="57"/>
      <c r="IA2" s="57"/>
      <c r="IB2" s="57"/>
      <c r="IC2" s="57"/>
      <c r="ID2" s="57"/>
      <c r="IE2" s="57"/>
      <c r="IF2" s="57"/>
      <c r="IG2" s="57"/>
      <c r="IH2" s="57"/>
      <c r="II2" s="57"/>
      <c r="IJ2" s="57"/>
      <c r="IK2" s="57"/>
      <c r="IL2" s="57"/>
      <c r="IM2" s="57"/>
      <c r="IN2" s="57"/>
      <c r="IO2" s="57"/>
      <c r="IP2" s="57"/>
      <c r="IQ2" s="57"/>
    </row>
    <row r="3" s="1" customFormat="1" ht="17.25" customHeight="1" spans="1:251">
      <c r="A3" s="60" t="s">
        <v>1</v>
      </c>
      <c r="B3" s="57"/>
      <c r="C3" s="61"/>
      <c r="D3" s="56" t="s">
        <v>2</v>
      </c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</row>
    <row r="4" s="1" customFormat="1" ht="15.75" customHeight="1" spans="1:251">
      <c r="A4" s="41" t="s">
        <v>3</v>
      </c>
      <c r="B4" s="41"/>
      <c r="C4" s="62" t="s">
        <v>4</v>
      </c>
      <c r="D4" s="62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7"/>
      <c r="GA4" s="57"/>
      <c r="GB4" s="57"/>
      <c r="GC4" s="57"/>
      <c r="GD4" s="57"/>
      <c r="GE4" s="57"/>
      <c r="GF4" s="57"/>
      <c r="GG4" s="57"/>
      <c r="GH4" s="57"/>
      <c r="GI4" s="57"/>
      <c r="GJ4" s="57"/>
      <c r="GK4" s="57"/>
      <c r="GL4" s="57"/>
      <c r="GM4" s="57"/>
      <c r="GN4" s="57"/>
      <c r="GO4" s="57"/>
      <c r="GP4" s="57"/>
      <c r="GQ4" s="57"/>
      <c r="GR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  <c r="HL4" s="57"/>
      <c r="HM4" s="57"/>
      <c r="HN4" s="57"/>
      <c r="HO4" s="57"/>
      <c r="HP4" s="57"/>
      <c r="HQ4" s="57"/>
      <c r="HR4" s="57"/>
      <c r="HS4" s="57"/>
      <c r="HT4" s="57"/>
      <c r="HU4" s="57"/>
      <c r="HV4" s="57"/>
      <c r="HW4" s="57"/>
      <c r="HX4" s="57"/>
      <c r="HY4" s="57"/>
      <c r="HZ4" s="57"/>
      <c r="IA4" s="57"/>
      <c r="IB4" s="57"/>
      <c r="IC4" s="57"/>
      <c r="ID4" s="57"/>
      <c r="IE4" s="57"/>
      <c r="IF4" s="57"/>
      <c r="IG4" s="57"/>
      <c r="IH4" s="57"/>
      <c r="II4" s="57"/>
      <c r="IJ4" s="57"/>
      <c r="IK4" s="57"/>
      <c r="IL4" s="57"/>
      <c r="IM4" s="57"/>
      <c r="IN4" s="57"/>
      <c r="IO4" s="57"/>
      <c r="IP4" s="57"/>
      <c r="IQ4" s="57"/>
    </row>
    <row r="5" s="1" customFormat="1" ht="15.75" customHeight="1" spans="1:251">
      <c r="A5" s="41" t="s">
        <v>5</v>
      </c>
      <c r="B5" s="41" t="s">
        <v>6</v>
      </c>
      <c r="C5" s="62" t="s">
        <v>7</v>
      </c>
      <c r="D5" s="62" t="s">
        <v>6</v>
      </c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7"/>
      <c r="EL5" s="57"/>
      <c r="EM5" s="57"/>
      <c r="EN5" s="57"/>
      <c r="EO5" s="57"/>
      <c r="EP5" s="57"/>
      <c r="EQ5" s="57"/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57"/>
      <c r="FP5" s="57"/>
      <c r="FQ5" s="57"/>
      <c r="FR5" s="57"/>
      <c r="FS5" s="57"/>
      <c r="FT5" s="57"/>
      <c r="FU5" s="57"/>
      <c r="FV5" s="57"/>
      <c r="FW5" s="57"/>
      <c r="FX5" s="57"/>
      <c r="FY5" s="57"/>
      <c r="FZ5" s="57"/>
      <c r="GA5" s="57"/>
      <c r="GB5" s="57"/>
      <c r="GC5" s="57"/>
      <c r="GD5" s="57"/>
      <c r="GE5" s="57"/>
      <c r="GF5" s="57"/>
      <c r="GG5" s="57"/>
      <c r="GH5" s="57"/>
      <c r="GI5" s="57"/>
      <c r="GJ5" s="57"/>
      <c r="GK5" s="57"/>
      <c r="GL5" s="57"/>
      <c r="GM5" s="57"/>
      <c r="GN5" s="57"/>
      <c r="GO5" s="57"/>
      <c r="GP5" s="57"/>
      <c r="GQ5" s="57"/>
      <c r="GR5" s="57"/>
      <c r="GS5" s="57"/>
      <c r="GT5" s="57"/>
      <c r="GU5" s="57"/>
      <c r="GV5" s="57"/>
      <c r="GW5" s="57"/>
      <c r="GX5" s="57"/>
      <c r="GY5" s="57"/>
      <c r="GZ5" s="57"/>
      <c r="HA5" s="57"/>
      <c r="HB5" s="57"/>
      <c r="HC5" s="57"/>
      <c r="HD5" s="57"/>
      <c r="HE5" s="57"/>
      <c r="HF5" s="57"/>
      <c r="HG5" s="57"/>
      <c r="HH5" s="57"/>
      <c r="HI5" s="57"/>
      <c r="HJ5" s="57"/>
      <c r="HK5" s="57"/>
      <c r="HL5" s="57"/>
      <c r="HM5" s="57"/>
      <c r="HN5" s="57"/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7"/>
      <c r="II5" s="57"/>
      <c r="IJ5" s="57"/>
      <c r="IK5" s="57"/>
      <c r="IL5" s="57"/>
      <c r="IM5" s="57"/>
      <c r="IN5" s="57"/>
      <c r="IO5" s="57"/>
      <c r="IP5" s="57"/>
      <c r="IQ5" s="57"/>
    </row>
    <row r="6" s="1" customFormat="1" ht="15.75" customHeight="1" spans="1:251">
      <c r="A6" s="43" t="s">
        <v>8</v>
      </c>
      <c r="B6" s="6">
        <f>SUM(B7,B8,B9)</f>
        <v>2988.132279</v>
      </c>
      <c r="C6" s="7" t="str">
        <f>IF(ISBLANK('支出总表（引用）'!A8)," ",'支出总表（引用）'!A8)</f>
        <v>一般公共服务支出</v>
      </c>
      <c r="D6" s="7">
        <f>IF(ISBLANK('支出总表（引用）'!B8)," ",'支出总表（引用）'!B8)</f>
        <v>1833.2191</v>
      </c>
      <c r="E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  <c r="EL6" s="57"/>
      <c r="EM6" s="57"/>
      <c r="EN6" s="57"/>
      <c r="EO6" s="57"/>
      <c r="EP6" s="57"/>
      <c r="EQ6" s="57"/>
      <c r="ER6" s="57"/>
      <c r="ES6" s="57"/>
      <c r="ET6" s="57"/>
      <c r="EU6" s="57"/>
      <c r="EV6" s="57"/>
      <c r="EW6" s="57"/>
      <c r="EX6" s="57"/>
      <c r="EY6" s="57"/>
      <c r="EZ6" s="57"/>
      <c r="FA6" s="57"/>
      <c r="FB6" s="57"/>
      <c r="FC6" s="57"/>
      <c r="FD6" s="57"/>
      <c r="FE6" s="57"/>
      <c r="FF6" s="57"/>
      <c r="FG6" s="57"/>
      <c r="FH6" s="57"/>
      <c r="FI6" s="57"/>
      <c r="FJ6" s="57"/>
      <c r="FK6" s="57"/>
      <c r="FL6" s="57"/>
      <c r="FM6" s="57"/>
      <c r="FN6" s="57"/>
      <c r="FO6" s="57"/>
      <c r="FP6" s="57"/>
      <c r="FQ6" s="57"/>
      <c r="FR6" s="57"/>
      <c r="FS6" s="57"/>
      <c r="FT6" s="57"/>
      <c r="FU6" s="57"/>
      <c r="FV6" s="57"/>
      <c r="FW6" s="57"/>
      <c r="FX6" s="57"/>
      <c r="FY6" s="57"/>
      <c r="FZ6" s="57"/>
      <c r="GA6" s="57"/>
      <c r="GB6" s="57"/>
      <c r="GC6" s="57"/>
      <c r="GD6" s="57"/>
      <c r="GE6" s="57"/>
      <c r="GF6" s="57"/>
      <c r="GG6" s="57"/>
      <c r="GH6" s="57"/>
      <c r="GI6" s="57"/>
      <c r="GJ6" s="57"/>
      <c r="GK6" s="57"/>
      <c r="GL6" s="57"/>
      <c r="GM6" s="57"/>
      <c r="GN6" s="57"/>
      <c r="GO6" s="57"/>
      <c r="GP6" s="57"/>
      <c r="GQ6" s="57"/>
      <c r="GR6" s="57"/>
      <c r="GS6" s="57"/>
      <c r="GT6" s="57"/>
      <c r="GU6" s="57"/>
      <c r="GV6" s="57"/>
      <c r="GW6" s="57"/>
      <c r="GX6" s="57"/>
      <c r="GY6" s="57"/>
      <c r="GZ6" s="57"/>
      <c r="HA6" s="57"/>
      <c r="HB6" s="57"/>
      <c r="HC6" s="57"/>
      <c r="HD6" s="57"/>
      <c r="HE6" s="57"/>
      <c r="HF6" s="57"/>
      <c r="HG6" s="57"/>
      <c r="HH6" s="57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57"/>
      <c r="IG6" s="57"/>
      <c r="IH6" s="57"/>
      <c r="II6" s="57"/>
      <c r="IJ6" s="57"/>
      <c r="IK6" s="57"/>
      <c r="IL6" s="57"/>
      <c r="IM6" s="57"/>
      <c r="IN6" s="57"/>
      <c r="IO6" s="57"/>
      <c r="IP6" s="57"/>
      <c r="IQ6" s="57"/>
    </row>
    <row r="7" s="1" customFormat="1" ht="15.75" customHeight="1" spans="1:251">
      <c r="A7" s="44" t="s">
        <v>9</v>
      </c>
      <c r="B7" s="6">
        <v>2988.132279</v>
      </c>
      <c r="C7" s="7" t="str">
        <f>IF(ISBLANK('支出总表（引用）'!A9)," ",'支出总表（引用）'!A9)</f>
        <v>国防支出</v>
      </c>
      <c r="D7" s="7">
        <f>IF(ISBLANK('支出总表（引用）'!B9)," ",'支出总表（引用）'!B9)</f>
        <v>4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  <c r="CD7" s="57"/>
      <c r="CE7" s="57"/>
      <c r="CF7" s="57"/>
      <c r="CG7" s="57"/>
      <c r="CH7" s="57"/>
      <c r="CI7" s="57"/>
      <c r="CJ7" s="57"/>
      <c r="CK7" s="57"/>
      <c r="CL7" s="57"/>
      <c r="CM7" s="57"/>
      <c r="CN7" s="57"/>
      <c r="CO7" s="57"/>
      <c r="CP7" s="57"/>
      <c r="CQ7" s="57"/>
      <c r="CR7" s="57"/>
      <c r="CS7" s="57"/>
      <c r="CT7" s="57"/>
      <c r="CU7" s="57"/>
      <c r="CV7" s="57"/>
      <c r="CW7" s="57"/>
      <c r="CX7" s="57"/>
      <c r="CY7" s="57"/>
      <c r="CZ7" s="57"/>
      <c r="DA7" s="57"/>
      <c r="DB7" s="57"/>
      <c r="DC7" s="57"/>
      <c r="DD7" s="57"/>
      <c r="DE7" s="57"/>
      <c r="DF7" s="57"/>
      <c r="DG7" s="57"/>
      <c r="DH7" s="57"/>
      <c r="DI7" s="57"/>
      <c r="DJ7" s="57"/>
      <c r="DK7" s="57"/>
      <c r="DL7" s="57"/>
      <c r="DM7" s="57"/>
      <c r="DN7" s="57"/>
      <c r="DO7" s="57"/>
      <c r="DP7" s="57"/>
      <c r="DQ7" s="57"/>
      <c r="DR7" s="57"/>
      <c r="DS7" s="57"/>
      <c r="DT7" s="57"/>
      <c r="DU7" s="57"/>
      <c r="DV7" s="57"/>
      <c r="DW7" s="57"/>
      <c r="DX7" s="57"/>
      <c r="DY7" s="57"/>
      <c r="DZ7" s="57"/>
      <c r="EA7" s="57"/>
      <c r="EB7" s="57"/>
      <c r="EC7" s="57"/>
      <c r="ED7" s="57"/>
      <c r="EE7" s="57"/>
      <c r="EF7" s="57"/>
      <c r="EG7" s="57"/>
      <c r="EH7" s="57"/>
      <c r="EI7" s="57"/>
      <c r="EJ7" s="57"/>
      <c r="EK7" s="57"/>
      <c r="EL7" s="57"/>
      <c r="EM7" s="57"/>
      <c r="EN7" s="57"/>
      <c r="EO7" s="57"/>
      <c r="EP7" s="57"/>
      <c r="EQ7" s="57"/>
      <c r="ER7" s="57"/>
      <c r="ES7" s="57"/>
      <c r="ET7" s="57"/>
      <c r="EU7" s="57"/>
      <c r="EV7" s="57"/>
      <c r="EW7" s="57"/>
      <c r="EX7" s="57"/>
      <c r="EY7" s="57"/>
      <c r="EZ7" s="57"/>
      <c r="FA7" s="57"/>
      <c r="FB7" s="57"/>
      <c r="FC7" s="57"/>
      <c r="FD7" s="57"/>
      <c r="FE7" s="57"/>
      <c r="FF7" s="57"/>
      <c r="FG7" s="57"/>
      <c r="FH7" s="57"/>
      <c r="FI7" s="57"/>
      <c r="FJ7" s="57"/>
      <c r="FK7" s="57"/>
      <c r="FL7" s="57"/>
      <c r="FM7" s="57"/>
      <c r="FN7" s="57"/>
      <c r="FO7" s="57"/>
      <c r="FP7" s="57"/>
      <c r="FQ7" s="57"/>
      <c r="FR7" s="57"/>
      <c r="FS7" s="57"/>
      <c r="FT7" s="57"/>
      <c r="FU7" s="57"/>
      <c r="FV7" s="57"/>
      <c r="FW7" s="57"/>
      <c r="FX7" s="57"/>
      <c r="FY7" s="57"/>
      <c r="FZ7" s="57"/>
      <c r="GA7" s="57"/>
      <c r="GB7" s="57"/>
      <c r="GC7" s="57"/>
      <c r="GD7" s="57"/>
      <c r="GE7" s="57"/>
      <c r="GF7" s="57"/>
      <c r="GG7" s="57"/>
      <c r="GH7" s="57"/>
      <c r="GI7" s="57"/>
      <c r="GJ7" s="57"/>
      <c r="GK7" s="57"/>
      <c r="GL7" s="57"/>
      <c r="GM7" s="57"/>
      <c r="GN7" s="57"/>
      <c r="GO7" s="57"/>
      <c r="GP7" s="57"/>
      <c r="GQ7" s="57"/>
      <c r="GR7" s="57"/>
      <c r="GS7" s="57"/>
      <c r="GT7" s="57"/>
      <c r="GU7" s="57"/>
      <c r="GV7" s="57"/>
      <c r="GW7" s="57"/>
      <c r="GX7" s="57"/>
      <c r="GY7" s="57"/>
      <c r="GZ7" s="57"/>
      <c r="HA7" s="57"/>
      <c r="HB7" s="57"/>
      <c r="HC7" s="57"/>
      <c r="HD7" s="57"/>
      <c r="HE7" s="57"/>
      <c r="HF7" s="57"/>
      <c r="HG7" s="57"/>
      <c r="HH7" s="57"/>
      <c r="HI7" s="57"/>
      <c r="HJ7" s="57"/>
      <c r="HK7" s="57"/>
      <c r="HL7" s="57"/>
      <c r="HM7" s="57"/>
      <c r="HN7" s="57"/>
      <c r="HO7" s="57"/>
      <c r="HP7" s="57"/>
      <c r="HQ7" s="57"/>
      <c r="HR7" s="57"/>
      <c r="HS7" s="57"/>
      <c r="HT7" s="57"/>
      <c r="HU7" s="57"/>
      <c r="HV7" s="57"/>
      <c r="HW7" s="57"/>
      <c r="HX7" s="57"/>
      <c r="HY7" s="57"/>
      <c r="HZ7" s="57"/>
      <c r="IA7" s="57"/>
      <c r="IB7" s="57"/>
      <c r="IC7" s="57"/>
      <c r="ID7" s="57"/>
      <c r="IE7" s="57"/>
      <c r="IF7" s="57"/>
      <c r="IG7" s="57"/>
      <c r="IH7" s="57"/>
      <c r="II7" s="57"/>
      <c r="IJ7" s="57"/>
      <c r="IK7" s="57"/>
      <c r="IL7" s="57"/>
      <c r="IM7" s="57"/>
      <c r="IN7" s="57"/>
      <c r="IO7" s="57"/>
      <c r="IP7" s="57"/>
      <c r="IQ7" s="57"/>
    </row>
    <row r="8" s="1" customFormat="1" ht="15.75" customHeight="1" spans="1:251">
      <c r="A8" s="44" t="s">
        <v>10</v>
      </c>
      <c r="B8" s="46"/>
      <c r="C8" s="7" t="str">
        <f>IF(ISBLANK('支出总表（引用）'!A10)," ",'支出总表（引用）'!A10)</f>
        <v>公共安全支出</v>
      </c>
      <c r="D8" s="7">
        <f>IF(ISBLANK('支出总表（引用）'!B10)," ",'支出总表（引用）'!B10)</f>
        <v>10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  <c r="CD8" s="57"/>
      <c r="CE8" s="57"/>
      <c r="CF8" s="57"/>
      <c r="CG8" s="57"/>
      <c r="CH8" s="57"/>
      <c r="CI8" s="57"/>
      <c r="CJ8" s="57"/>
      <c r="CK8" s="57"/>
      <c r="CL8" s="57"/>
      <c r="CM8" s="57"/>
      <c r="CN8" s="57"/>
      <c r="CO8" s="57"/>
      <c r="CP8" s="57"/>
      <c r="CQ8" s="57"/>
      <c r="CR8" s="57"/>
      <c r="CS8" s="57"/>
      <c r="CT8" s="57"/>
      <c r="CU8" s="57"/>
      <c r="CV8" s="57"/>
      <c r="CW8" s="57"/>
      <c r="CX8" s="57"/>
      <c r="CY8" s="57"/>
      <c r="CZ8" s="57"/>
      <c r="DA8" s="57"/>
      <c r="DB8" s="57"/>
      <c r="DC8" s="57"/>
      <c r="DD8" s="57"/>
      <c r="DE8" s="57"/>
      <c r="DF8" s="57"/>
      <c r="DG8" s="57"/>
      <c r="DH8" s="57"/>
      <c r="DI8" s="57"/>
      <c r="DJ8" s="57"/>
      <c r="DK8" s="57"/>
      <c r="DL8" s="57"/>
      <c r="DM8" s="57"/>
      <c r="DN8" s="57"/>
      <c r="DO8" s="57"/>
      <c r="DP8" s="57"/>
      <c r="DQ8" s="57"/>
      <c r="DR8" s="57"/>
      <c r="DS8" s="57"/>
      <c r="DT8" s="57"/>
      <c r="DU8" s="57"/>
      <c r="DV8" s="57"/>
      <c r="DW8" s="57"/>
      <c r="DX8" s="57"/>
      <c r="DY8" s="57"/>
      <c r="DZ8" s="57"/>
      <c r="EA8" s="57"/>
      <c r="EB8" s="57"/>
      <c r="EC8" s="57"/>
      <c r="ED8" s="57"/>
      <c r="EE8" s="57"/>
      <c r="EF8" s="57"/>
      <c r="EG8" s="57"/>
      <c r="EH8" s="57"/>
      <c r="EI8" s="57"/>
      <c r="EJ8" s="57"/>
      <c r="EK8" s="57"/>
      <c r="EL8" s="57"/>
      <c r="EM8" s="57"/>
      <c r="EN8" s="57"/>
      <c r="EO8" s="57"/>
      <c r="EP8" s="57"/>
      <c r="EQ8" s="57"/>
      <c r="ER8" s="57"/>
      <c r="ES8" s="57"/>
      <c r="ET8" s="57"/>
      <c r="EU8" s="57"/>
      <c r="EV8" s="57"/>
      <c r="EW8" s="57"/>
      <c r="EX8" s="57"/>
      <c r="EY8" s="57"/>
      <c r="EZ8" s="57"/>
      <c r="FA8" s="57"/>
      <c r="FB8" s="57"/>
      <c r="FC8" s="57"/>
      <c r="FD8" s="57"/>
      <c r="FE8" s="57"/>
      <c r="FF8" s="57"/>
      <c r="FG8" s="57"/>
      <c r="FH8" s="57"/>
      <c r="FI8" s="57"/>
      <c r="FJ8" s="57"/>
      <c r="FK8" s="57"/>
      <c r="FL8" s="57"/>
      <c r="FM8" s="57"/>
      <c r="FN8" s="57"/>
      <c r="FO8" s="57"/>
      <c r="FP8" s="57"/>
      <c r="FQ8" s="57"/>
      <c r="FR8" s="57"/>
      <c r="FS8" s="57"/>
      <c r="FT8" s="57"/>
      <c r="FU8" s="57"/>
      <c r="FV8" s="57"/>
      <c r="FW8" s="57"/>
      <c r="FX8" s="57"/>
      <c r="FY8" s="57"/>
      <c r="FZ8" s="57"/>
      <c r="GA8" s="57"/>
      <c r="GB8" s="57"/>
      <c r="GC8" s="57"/>
      <c r="GD8" s="57"/>
      <c r="GE8" s="57"/>
      <c r="GF8" s="57"/>
      <c r="GG8" s="57"/>
      <c r="GH8" s="57"/>
      <c r="GI8" s="57"/>
      <c r="GJ8" s="57"/>
      <c r="GK8" s="57"/>
      <c r="GL8" s="57"/>
      <c r="GM8" s="57"/>
      <c r="GN8" s="57"/>
      <c r="GO8" s="57"/>
      <c r="GP8" s="57"/>
      <c r="GQ8" s="57"/>
      <c r="GR8" s="57"/>
      <c r="GS8" s="57"/>
      <c r="GT8" s="57"/>
      <c r="GU8" s="57"/>
      <c r="GV8" s="57"/>
      <c r="GW8" s="57"/>
      <c r="GX8" s="57"/>
      <c r="GY8" s="57"/>
      <c r="GZ8" s="57"/>
      <c r="HA8" s="57"/>
      <c r="HB8" s="57"/>
      <c r="HC8" s="57"/>
      <c r="HD8" s="57"/>
      <c r="HE8" s="57"/>
      <c r="HF8" s="57"/>
      <c r="HG8" s="57"/>
      <c r="HH8" s="57"/>
      <c r="HI8" s="57"/>
      <c r="HJ8" s="57"/>
      <c r="HK8" s="57"/>
      <c r="HL8" s="57"/>
      <c r="HM8" s="57"/>
      <c r="HN8" s="57"/>
      <c r="HO8" s="57"/>
      <c r="HP8" s="57"/>
      <c r="HQ8" s="57"/>
      <c r="HR8" s="57"/>
      <c r="HS8" s="57"/>
      <c r="HT8" s="57"/>
      <c r="HU8" s="57"/>
      <c r="HV8" s="57"/>
      <c r="HW8" s="57"/>
      <c r="HX8" s="57"/>
      <c r="HY8" s="57"/>
      <c r="HZ8" s="57"/>
      <c r="IA8" s="57"/>
      <c r="IB8" s="57"/>
      <c r="IC8" s="57"/>
      <c r="ID8" s="57"/>
      <c r="IE8" s="57"/>
      <c r="IF8" s="57"/>
      <c r="IG8" s="57"/>
      <c r="IH8" s="57"/>
      <c r="II8" s="57"/>
      <c r="IJ8" s="57"/>
      <c r="IK8" s="57"/>
      <c r="IL8" s="57"/>
      <c r="IM8" s="57"/>
      <c r="IN8" s="57"/>
      <c r="IO8" s="57"/>
      <c r="IP8" s="57"/>
    </row>
    <row r="9" s="1" customFormat="1" ht="15.75" customHeight="1" spans="1:251">
      <c r="A9" s="44" t="s">
        <v>11</v>
      </c>
      <c r="B9" s="46"/>
      <c r="C9" s="7" t="str">
        <f>IF(ISBLANK('支出总表（引用）'!A11)," ",'支出总表（引用）'!A11)</f>
        <v>教育支出</v>
      </c>
      <c r="D9" s="7">
        <f>IF(ISBLANK('支出总表（引用）'!B11)," ",'支出总表（引用）'!B11)</f>
        <v>15</v>
      </c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  <c r="GI9" s="57"/>
      <c r="GJ9" s="57"/>
      <c r="GK9" s="57"/>
      <c r="GL9" s="57"/>
      <c r="GM9" s="57"/>
      <c r="GN9" s="57"/>
      <c r="GO9" s="57"/>
      <c r="GP9" s="57"/>
      <c r="GQ9" s="57"/>
      <c r="GR9" s="57"/>
      <c r="GS9" s="57"/>
      <c r="GT9" s="57"/>
      <c r="GU9" s="57"/>
      <c r="GV9" s="57"/>
      <c r="GW9" s="57"/>
      <c r="GX9" s="57"/>
      <c r="GY9" s="57"/>
      <c r="GZ9" s="57"/>
      <c r="HA9" s="57"/>
      <c r="HB9" s="57"/>
      <c r="HC9" s="57"/>
      <c r="HD9" s="57"/>
      <c r="HE9" s="57"/>
      <c r="HF9" s="57"/>
      <c r="HG9" s="57"/>
      <c r="HH9" s="57"/>
      <c r="HI9" s="57"/>
      <c r="HJ9" s="57"/>
      <c r="HK9" s="57"/>
      <c r="HL9" s="57"/>
      <c r="HM9" s="57"/>
      <c r="HN9" s="57"/>
      <c r="HO9" s="57"/>
      <c r="HP9" s="57"/>
      <c r="HQ9" s="57"/>
      <c r="HR9" s="57"/>
      <c r="HS9" s="57"/>
      <c r="HT9" s="57"/>
      <c r="HU9" s="57"/>
      <c r="HV9" s="57"/>
      <c r="HW9" s="57"/>
      <c r="HX9" s="57"/>
      <c r="HY9" s="57"/>
      <c r="HZ9" s="57"/>
      <c r="IA9" s="57"/>
      <c r="IB9" s="57"/>
      <c r="IC9" s="57"/>
      <c r="ID9" s="57"/>
      <c r="IE9" s="57"/>
      <c r="IF9" s="57"/>
      <c r="IG9" s="57"/>
      <c r="IH9" s="57"/>
      <c r="II9" s="57"/>
      <c r="IJ9" s="57"/>
      <c r="IK9" s="57"/>
      <c r="IL9" s="57"/>
      <c r="IM9" s="57"/>
      <c r="IN9" s="57"/>
      <c r="IO9" s="57"/>
      <c r="IP9" s="57"/>
      <c r="IQ9" s="57"/>
    </row>
    <row r="10" s="1" customFormat="1" ht="15.75" customHeight="1" spans="1:251">
      <c r="A10" s="43" t="s">
        <v>12</v>
      </c>
      <c r="B10" s="6"/>
      <c r="C10" s="7" t="str">
        <f>IF(ISBLANK('支出总表（引用）'!A12)," ",'支出总表（引用）'!A12)</f>
        <v>文化旅游体育与传媒支出</v>
      </c>
      <c r="D10" s="7">
        <f>IF(ISBLANK('支出总表（引用）'!B12)," ",'支出总表（引用）'!B12)</f>
        <v>2</v>
      </c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  <c r="CL10" s="57"/>
      <c r="CM10" s="57"/>
      <c r="CN10" s="57"/>
      <c r="CO10" s="57"/>
      <c r="CP10" s="57"/>
      <c r="CQ10" s="57"/>
      <c r="CR10" s="57"/>
      <c r="CS10" s="57"/>
      <c r="CT10" s="57"/>
      <c r="CU10" s="57"/>
      <c r="CV10" s="57"/>
      <c r="CW10" s="57"/>
      <c r="CX10" s="57"/>
      <c r="CY10" s="57"/>
      <c r="CZ10" s="57"/>
      <c r="DA10" s="57"/>
      <c r="DB10" s="57"/>
      <c r="DC10" s="57"/>
      <c r="DD10" s="57"/>
      <c r="DE10" s="57"/>
      <c r="DF10" s="57"/>
      <c r="DG10" s="57"/>
      <c r="DH10" s="57"/>
      <c r="DI10" s="57"/>
      <c r="DJ10" s="57"/>
      <c r="DK10" s="57"/>
      <c r="DL10" s="57"/>
      <c r="DM10" s="57"/>
      <c r="DN10" s="57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57"/>
      <c r="EA10" s="57"/>
      <c r="EB10" s="57"/>
      <c r="EC10" s="57"/>
      <c r="ED10" s="57"/>
      <c r="EE10" s="57"/>
      <c r="EF10" s="57"/>
      <c r="EG10" s="57"/>
      <c r="EH10" s="57"/>
      <c r="EI10" s="57"/>
      <c r="EJ10" s="57"/>
      <c r="EK10" s="57"/>
      <c r="EL10" s="57"/>
      <c r="EM10" s="57"/>
      <c r="EN10" s="57"/>
      <c r="EO10" s="57"/>
      <c r="EP10" s="57"/>
      <c r="EQ10" s="57"/>
      <c r="ER10" s="57"/>
      <c r="ES10" s="57"/>
      <c r="ET10" s="57"/>
      <c r="EU10" s="57"/>
      <c r="EV10" s="57"/>
      <c r="EW10" s="57"/>
      <c r="EX10" s="57"/>
      <c r="EY10" s="57"/>
      <c r="EZ10" s="57"/>
      <c r="FA10" s="57"/>
      <c r="FB10" s="57"/>
      <c r="FC10" s="57"/>
      <c r="FD10" s="57"/>
      <c r="FE10" s="57"/>
      <c r="FF10" s="57"/>
      <c r="FG10" s="57"/>
      <c r="FH10" s="57"/>
      <c r="FI10" s="57"/>
      <c r="FJ10" s="57"/>
      <c r="FK10" s="57"/>
      <c r="FL10" s="57"/>
      <c r="FM10" s="57"/>
      <c r="FN10" s="57"/>
      <c r="FO10" s="57"/>
      <c r="FP10" s="57"/>
      <c r="FQ10" s="57"/>
      <c r="FR10" s="57"/>
      <c r="FS10" s="57"/>
      <c r="FT10" s="57"/>
      <c r="FU10" s="57"/>
      <c r="FV10" s="57"/>
      <c r="FW10" s="57"/>
      <c r="FX10" s="57"/>
      <c r="FY10" s="57"/>
      <c r="FZ10" s="57"/>
      <c r="GA10" s="57"/>
      <c r="GB10" s="57"/>
      <c r="GC10" s="57"/>
      <c r="GD10" s="57"/>
      <c r="GE10" s="57"/>
      <c r="GF10" s="57"/>
      <c r="GG10" s="57"/>
      <c r="GH10" s="57"/>
      <c r="GI10" s="57"/>
      <c r="GJ10" s="57"/>
      <c r="GK10" s="57"/>
      <c r="GL10" s="57"/>
      <c r="GM10" s="57"/>
      <c r="GN10" s="57"/>
      <c r="GO10" s="57"/>
      <c r="GP10" s="57"/>
      <c r="GQ10" s="57"/>
      <c r="GR10" s="57"/>
      <c r="GS10" s="57"/>
      <c r="GT10" s="57"/>
      <c r="GU10" s="57"/>
      <c r="GV10" s="57"/>
      <c r="GW10" s="57"/>
      <c r="GX10" s="57"/>
      <c r="GY10" s="57"/>
      <c r="GZ10" s="57"/>
      <c r="HA10" s="57"/>
      <c r="HB10" s="57"/>
      <c r="HC10" s="57"/>
      <c r="HD10" s="57"/>
      <c r="HE10" s="57"/>
      <c r="HF10" s="57"/>
      <c r="HG10" s="57"/>
      <c r="HH10" s="57"/>
      <c r="HI10" s="57"/>
      <c r="HJ10" s="57"/>
      <c r="HK10" s="57"/>
      <c r="HL10" s="57"/>
      <c r="HM10" s="57"/>
      <c r="HN10" s="57"/>
      <c r="HO10" s="57"/>
      <c r="HP10" s="57"/>
      <c r="HQ10" s="57"/>
      <c r="HR10" s="57"/>
      <c r="HS10" s="57"/>
      <c r="HT10" s="57"/>
      <c r="HU10" s="57"/>
      <c r="HV10" s="57"/>
      <c r="HW10" s="57"/>
      <c r="HX10" s="57"/>
      <c r="HY10" s="57"/>
      <c r="HZ10" s="57"/>
      <c r="IA10" s="57"/>
      <c r="IB10" s="57"/>
      <c r="IC10" s="57"/>
      <c r="ID10" s="57"/>
      <c r="IE10" s="57"/>
      <c r="IF10" s="57"/>
      <c r="IG10" s="57"/>
      <c r="IH10" s="57"/>
      <c r="II10" s="57"/>
      <c r="IJ10" s="57"/>
      <c r="IK10" s="57"/>
      <c r="IL10" s="57"/>
      <c r="IM10" s="57"/>
      <c r="IN10" s="57"/>
      <c r="IO10" s="57"/>
      <c r="IP10" s="57"/>
      <c r="IQ10" s="57"/>
    </row>
    <row r="11" s="1" customFormat="1" ht="15.75" customHeight="1" spans="1:251">
      <c r="A11" s="44" t="s">
        <v>13</v>
      </c>
      <c r="B11" s="6"/>
      <c r="C11" s="7" t="str">
        <f>IF(ISBLANK('支出总表（引用）'!A13)," ",'支出总表（引用）'!A13)</f>
        <v>社会保障和就业支出</v>
      </c>
      <c r="D11" s="7">
        <f>IF(ISBLANK('支出总表（引用）'!B13)," ",'支出总表（引用）'!B13)</f>
        <v>203.03192</v>
      </c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57"/>
      <c r="HJ11" s="57"/>
      <c r="HK11" s="57"/>
      <c r="HL11" s="57"/>
      <c r="HM11" s="57"/>
      <c r="HN11" s="57"/>
      <c r="HO11" s="57"/>
      <c r="HP11" s="57"/>
      <c r="HQ11" s="57"/>
      <c r="HR11" s="57"/>
      <c r="HS11" s="57"/>
      <c r="HT11" s="57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57"/>
      <c r="IF11" s="57"/>
      <c r="IG11" s="57"/>
      <c r="IH11" s="57"/>
      <c r="II11" s="57"/>
      <c r="IJ11" s="57"/>
      <c r="IK11" s="57"/>
      <c r="IL11" s="57"/>
      <c r="IM11" s="57"/>
      <c r="IN11" s="57"/>
      <c r="IO11" s="57"/>
      <c r="IP11" s="57"/>
      <c r="IQ11" s="57"/>
    </row>
    <row r="12" s="1" customFormat="1" ht="15.75" customHeight="1" spans="1:251">
      <c r="A12" s="44" t="s">
        <v>14</v>
      </c>
      <c r="B12" s="6"/>
      <c r="C12" s="7" t="str">
        <f>IF(ISBLANK('支出总表（引用）'!A14)," ",'支出总表（引用）'!A14)</f>
        <v>卫生健康支出</v>
      </c>
      <c r="D12" s="7">
        <f>IF(ISBLANK('支出总表（引用）'!B14)," ",'支出总表（引用）'!B14)</f>
        <v>23.433199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57"/>
      <c r="HJ12" s="57"/>
      <c r="HK12" s="57"/>
      <c r="HL12" s="57"/>
      <c r="HM12" s="57"/>
      <c r="HN12" s="57"/>
      <c r="HO12" s="57"/>
      <c r="HP12" s="57"/>
      <c r="HQ12" s="57"/>
      <c r="HR12" s="57"/>
      <c r="HS12" s="57"/>
      <c r="HT12" s="57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57"/>
      <c r="IF12" s="57"/>
      <c r="IG12" s="57"/>
      <c r="IH12" s="57"/>
      <c r="II12" s="57"/>
      <c r="IJ12" s="57"/>
      <c r="IK12" s="57"/>
      <c r="IL12" s="57"/>
      <c r="IM12" s="57"/>
      <c r="IN12" s="57"/>
      <c r="IO12" s="57"/>
      <c r="IP12" s="57"/>
      <c r="IQ12" s="57"/>
    </row>
    <row r="13" s="1" customFormat="1" ht="15.75" customHeight="1" spans="1:251">
      <c r="A13" s="44" t="s">
        <v>15</v>
      </c>
      <c r="B13" s="6"/>
      <c r="C13" s="7" t="str">
        <f>IF(ISBLANK('支出总表（引用）'!A15)," ",'支出总表（引用）'!A15)</f>
        <v>节能环保支出</v>
      </c>
      <c r="D13" s="7">
        <f>IF(ISBLANK('支出总表（引用）'!B15)," ",'支出总表（引用）'!B15)</f>
        <v>162.6001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/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57"/>
      <c r="HJ13" s="57"/>
      <c r="HK13" s="57"/>
      <c r="HL13" s="57"/>
      <c r="HM13" s="57"/>
      <c r="HN13" s="57"/>
      <c r="HO13" s="57"/>
      <c r="HP13" s="57"/>
      <c r="HQ13" s="57"/>
      <c r="HR13" s="57"/>
      <c r="HS13" s="57"/>
      <c r="HT13" s="57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57"/>
      <c r="IF13" s="57"/>
      <c r="IG13" s="57"/>
      <c r="IH13" s="57"/>
      <c r="II13" s="57"/>
      <c r="IJ13" s="57"/>
      <c r="IK13" s="57"/>
      <c r="IL13" s="57"/>
      <c r="IM13" s="57"/>
      <c r="IN13" s="57"/>
      <c r="IO13" s="57"/>
      <c r="IP13" s="57"/>
      <c r="IQ13" s="57"/>
    </row>
    <row r="14" s="1" customFormat="1" ht="15.75" customHeight="1" spans="1:251">
      <c r="A14" s="44" t="s">
        <v>16</v>
      </c>
      <c r="B14" s="46"/>
      <c r="C14" s="7" t="str">
        <f>IF(ISBLANK('支出总表（引用）'!A16)," ",'支出总表（引用）'!A16)</f>
        <v>城乡社区支出</v>
      </c>
      <c r="D14" s="7">
        <f>IF(ISBLANK('支出总表（引用）'!B16)," ",'支出总表（引用）'!B16)</f>
        <v>734.028</v>
      </c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/>
      <c r="EJ14" s="57"/>
      <c r="EK14" s="57"/>
      <c r="EL14" s="57"/>
      <c r="EM14" s="57"/>
      <c r="EN14" s="57"/>
      <c r="EO14" s="57"/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57"/>
      <c r="IF14" s="57"/>
      <c r="IG14" s="57"/>
      <c r="IH14" s="57"/>
      <c r="II14" s="57"/>
      <c r="IJ14" s="57"/>
      <c r="IK14" s="57"/>
      <c r="IL14" s="57"/>
      <c r="IM14" s="57"/>
      <c r="IN14" s="57"/>
      <c r="IO14" s="57"/>
      <c r="IP14" s="57"/>
      <c r="IQ14" s="57"/>
    </row>
    <row r="15" s="1" customFormat="1" ht="15.75" customHeight="1" spans="1:251">
      <c r="A15" s="44" t="s">
        <v>17</v>
      </c>
      <c r="B15" s="46"/>
      <c r="C15" s="7" t="str">
        <f>IF(ISBLANK('支出总表（引用）'!A17)," ",'支出总表（引用）'!A17)</f>
        <v>农林水支出</v>
      </c>
      <c r="D15" s="7">
        <f>IF(ISBLANK('支出总表（引用）'!B17)," ",'支出总表（引用）'!B17)</f>
        <v>928.71559</v>
      </c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/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57"/>
      <c r="HJ15" s="57"/>
      <c r="HK15" s="57"/>
      <c r="HL15" s="57"/>
      <c r="HM15" s="57"/>
      <c r="HN15" s="57"/>
      <c r="HO15" s="57"/>
      <c r="HP15" s="57"/>
      <c r="HQ15" s="57"/>
      <c r="HR15" s="57"/>
      <c r="HS15" s="57"/>
      <c r="HT15" s="57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57"/>
      <c r="IF15" s="57"/>
      <c r="IG15" s="57"/>
      <c r="IH15" s="57"/>
      <c r="II15" s="57"/>
      <c r="IJ15" s="57"/>
      <c r="IK15" s="57"/>
      <c r="IL15" s="57"/>
      <c r="IM15" s="57"/>
      <c r="IN15" s="57"/>
      <c r="IO15" s="57"/>
      <c r="IP15" s="57"/>
      <c r="IQ15" s="57"/>
    </row>
    <row r="16" s="1" customFormat="1" ht="15.75" customHeight="1" spans="1:251">
      <c r="A16" s="43"/>
      <c r="B16" s="46"/>
      <c r="C16" s="7" t="str">
        <f>IF(ISBLANK('支出总表（引用）'!A18)," ",'支出总表（引用）'!A18)</f>
        <v>住房保障支出</v>
      </c>
      <c r="D16" s="7">
        <f>IF(ISBLANK('支出总表（引用）'!B18)," ",'支出总表（引用）'!B18)</f>
        <v>65.52666</v>
      </c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57"/>
      <c r="HJ16" s="57"/>
      <c r="HK16" s="57"/>
      <c r="HL16" s="57"/>
      <c r="HM16" s="57"/>
      <c r="HN16" s="57"/>
      <c r="HO16" s="57"/>
      <c r="HP16" s="57"/>
      <c r="HQ16" s="57"/>
      <c r="HR16" s="57"/>
      <c r="HS16" s="57"/>
      <c r="HT16" s="57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57"/>
      <c r="IF16" s="57"/>
      <c r="IG16" s="57"/>
      <c r="IH16" s="57"/>
      <c r="II16" s="57"/>
      <c r="IJ16" s="57"/>
      <c r="IK16" s="57"/>
      <c r="IL16" s="57"/>
      <c r="IM16" s="57"/>
      <c r="IN16" s="57"/>
      <c r="IO16" s="57"/>
      <c r="IP16" s="57"/>
      <c r="IQ16" s="57"/>
    </row>
    <row r="17" s="1" customFormat="1" ht="15.75" customHeight="1" spans="1:251">
      <c r="A17" s="43"/>
      <c r="B17" s="46"/>
      <c r="C17" s="7" t="str">
        <f>IF(ISBLANK('支出总表（引用）'!A19)," ",'支出总表（引用）'!A19)</f>
        <v>灾害防治及应急管理支出</v>
      </c>
      <c r="D17" s="7">
        <f>IF(ISBLANK('支出总表（引用）'!B19)," ",'支出总表（引用）'!B19)</f>
        <v>2.3075</v>
      </c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57"/>
      <c r="HJ17" s="57"/>
      <c r="HK17" s="57"/>
      <c r="HL17" s="57"/>
      <c r="HM17" s="57"/>
      <c r="HN17" s="57"/>
      <c r="HO17" s="57"/>
      <c r="HP17" s="57"/>
      <c r="HQ17" s="57"/>
      <c r="HR17" s="57"/>
      <c r="HS17" s="57"/>
      <c r="HT17" s="57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57"/>
      <c r="IF17" s="57"/>
      <c r="IG17" s="57"/>
      <c r="IH17" s="57"/>
      <c r="II17" s="57"/>
      <c r="IJ17" s="57"/>
      <c r="IK17" s="57"/>
      <c r="IL17" s="57"/>
      <c r="IM17" s="57"/>
      <c r="IN17" s="57"/>
      <c r="IO17" s="57"/>
      <c r="IP17" s="57"/>
      <c r="IQ17" s="57"/>
    </row>
    <row r="18" s="1" customFormat="1" ht="15.75" customHeight="1" spans="1:251">
      <c r="A18" s="43"/>
      <c r="B18" s="46"/>
      <c r="C18" s="7" t="str">
        <f>IF(ISBLANK('支出总表（引用）'!A20)," ",'支出总表（引用）'!A20)</f>
        <v>其他支出</v>
      </c>
      <c r="D18" s="7">
        <f>IF(ISBLANK('支出总表（引用）'!B20)," ",'支出总表（引用）'!B20)</f>
        <v>154.183059</v>
      </c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57"/>
      <c r="HJ18" s="57"/>
      <c r="HK18" s="57"/>
      <c r="HL18" s="57"/>
      <c r="HM18" s="57"/>
      <c r="HN18" s="57"/>
      <c r="HO18" s="57"/>
      <c r="HP18" s="57"/>
      <c r="HQ18" s="57"/>
      <c r="HR18" s="57"/>
      <c r="HS18" s="57"/>
      <c r="HT18" s="57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57"/>
      <c r="IF18" s="57"/>
      <c r="IG18" s="57"/>
      <c r="IH18" s="57"/>
      <c r="II18" s="57"/>
      <c r="IJ18" s="57"/>
      <c r="IK18" s="57"/>
      <c r="IL18" s="57"/>
      <c r="IM18" s="57"/>
      <c r="IN18" s="57"/>
      <c r="IO18" s="57"/>
      <c r="IP18" s="57"/>
      <c r="IQ18" s="57"/>
    </row>
    <row r="19" s="1" customFormat="1" ht="15.75" customHeight="1" spans="1:251">
      <c r="A19" s="43"/>
      <c r="B19" s="48"/>
      <c r="C19" s="7" t="str">
        <f>IF(ISBLANK('支出总表（引用）'!A21)," ",'支出总表（引用）'!A21)</f>
        <v> </v>
      </c>
      <c r="D19" s="7" t="str">
        <f>IF(ISBLANK('支出总表（引用）'!B21)," ",'支出总表（引用）'!B21)</f>
        <v> </v>
      </c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HR19" s="57"/>
      <c r="HS19" s="57"/>
      <c r="HT19" s="57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57"/>
      <c r="IF19" s="57"/>
      <c r="IG19" s="57"/>
      <c r="IH19" s="57"/>
      <c r="II19" s="57"/>
      <c r="IJ19" s="57"/>
      <c r="IK19" s="57"/>
      <c r="IL19" s="57"/>
      <c r="IM19" s="57"/>
      <c r="IN19" s="57"/>
      <c r="IO19" s="57"/>
      <c r="IP19" s="57"/>
      <c r="IQ19" s="57"/>
    </row>
    <row r="20" s="1" customFormat="1" ht="15.75" customHeight="1" spans="1:251">
      <c r="A20" s="43"/>
      <c r="B20" s="46"/>
      <c r="C20" s="7" t="str">
        <f>IF(ISBLANK('支出总表（引用）'!A22)," ",'支出总表（引用）'!A22)</f>
        <v> </v>
      </c>
      <c r="D20" s="7" t="str">
        <f>IF(ISBLANK('支出总表（引用）'!B22)," ",'支出总表（引用）'!B22)</f>
        <v> </v>
      </c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57"/>
      <c r="HJ20" s="57"/>
      <c r="HK20" s="57"/>
      <c r="HL20" s="57"/>
      <c r="HM20" s="57"/>
      <c r="HN20" s="57"/>
      <c r="HO20" s="57"/>
      <c r="HP20" s="57"/>
      <c r="HQ20" s="57"/>
      <c r="HR20" s="57"/>
      <c r="HS20" s="57"/>
      <c r="HT20" s="57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57"/>
      <c r="IF20" s="57"/>
      <c r="IG20" s="57"/>
      <c r="IH20" s="57"/>
      <c r="II20" s="57"/>
      <c r="IJ20" s="57"/>
      <c r="IK20" s="57"/>
      <c r="IL20" s="57"/>
      <c r="IM20" s="57"/>
      <c r="IN20" s="57"/>
      <c r="IO20" s="57"/>
      <c r="IP20" s="57"/>
      <c r="IQ20" s="57"/>
    </row>
    <row r="21" s="1" customFormat="1" ht="15.75" customHeight="1" spans="1:251">
      <c r="A21" s="43"/>
      <c r="B21" s="46"/>
      <c r="C21" s="7" t="str">
        <f>IF(ISBLANK('支出总表（引用）'!A23)," ",'支出总表（引用）'!A23)</f>
        <v> </v>
      </c>
      <c r="D21" s="7" t="str">
        <f>IF(ISBLANK('支出总表（引用）'!B23)," ",'支出总表（引用）'!B23)</f>
        <v> </v>
      </c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57"/>
      <c r="HJ21" s="57"/>
      <c r="HK21" s="57"/>
      <c r="HL21" s="57"/>
      <c r="HM21" s="57"/>
      <c r="HN21" s="57"/>
      <c r="HO21" s="57"/>
      <c r="HP21" s="57"/>
      <c r="HQ21" s="57"/>
      <c r="HR21" s="57"/>
      <c r="HS21" s="57"/>
      <c r="HT21" s="57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57"/>
      <c r="IF21" s="57"/>
      <c r="IG21" s="57"/>
      <c r="IH21" s="57"/>
      <c r="II21" s="57"/>
      <c r="IJ21" s="57"/>
      <c r="IK21" s="57"/>
      <c r="IL21" s="57"/>
      <c r="IM21" s="57"/>
      <c r="IN21" s="57"/>
      <c r="IO21" s="57"/>
      <c r="IP21" s="57"/>
      <c r="IQ21" s="57"/>
    </row>
    <row r="22" s="1" customFormat="1" ht="15.75" customHeight="1" spans="1:251">
      <c r="A22" s="43"/>
      <c r="B22" s="46"/>
      <c r="C22" s="7" t="str">
        <f>IF(ISBLANK('支出总表（引用）'!A24)," ",'支出总表（引用）'!A24)</f>
        <v> </v>
      </c>
      <c r="D22" s="7" t="str">
        <f>IF(ISBLANK('支出总表（引用）'!B24)," ",'支出总表（引用）'!B24)</f>
        <v> </v>
      </c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57"/>
      <c r="HJ22" s="57"/>
      <c r="HK22" s="57"/>
      <c r="HL22" s="57"/>
      <c r="HM22" s="57"/>
      <c r="HN22" s="57"/>
      <c r="HO22" s="57"/>
      <c r="HP22" s="57"/>
      <c r="HQ22" s="57"/>
      <c r="HR22" s="57"/>
      <c r="HS22" s="57"/>
      <c r="HT22" s="57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57"/>
      <c r="IF22" s="57"/>
      <c r="IG22" s="57"/>
      <c r="IH22" s="57"/>
      <c r="II22" s="57"/>
      <c r="IJ22" s="57"/>
      <c r="IK22" s="57"/>
      <c r="IL22" s="57"/>
      <c r="IM22" s="57"/>
      <c r="IN22" s="57"/>
      <c r="IO22" s="57"/>
      <c r="IP22" s="57"/>
      <c r="IQ22" s="57"/>
    </row>
    <row r="23" s="1" customFormat="1" ht="15.75" customHeight="1" spans="1:251">
      <c r="A23" s="43"/>
      <c r="B23" s="46"/>
      <c r="C23" s="7" t="str">
        <f>IF(ISBLANK('支出总表（引用）'!A25)," ",'支出总表（引用）'!A25)</f>
        <v> </v>
      </c>
      <c r="D23" s="7" t="str">
        <f>IF(ISBLANK('支出总表（引用）'!B25)," ",'支出总表（引用）'!B25)</f>
        <v> </v>
      </c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57"/>
      <c r="HJ23" s="57"/>
      <c r="HK23" s="57"/>
      <c r="HL23" s="57"/>
      <c r="HM23" s="57"/>
      <c r="HN23" s="57"/>
      <c r="HO23" s="57"/>
      <c r="HP23" s="57"/>
      <c r="HQ23" s="57"/>
      <c r="HR23" s="57"/>
      <c r="HS23" s="57"/>
      <c r="HT23" s="57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57"/>
      <c r="IF23" s="57"/>
      <c r="IG23" s="57"/>
      <c r="IH23" s="57"/>
      <c r="II23" s="57"/>
      <c r="IJ23" s="57"/>
      <c r="IK23" s="57"/>
      <c r="IL23" s="57"/>
      <c r="IM23" s="57"/>
      <c r="IN23" s="57"/>
      <c r="IO23" s="57"/>
      <c r="IP23" s="57"/>
      <c r="IQ23" s="57"/>
    </row>
    <row r="24" s="1" customFormat="1" ht="15.75" customHeight="1" spans="1:251">
      <c r="A24" s="43"/>
      <c r="B24" s="46"/>
      <c r="C24" s="7" t="str">
        <f>IF(ISBLANK('支出总表（引用）'!A26)," ",'支出总表（引用）'!A26)</f>
        <v> </v>
      </c>
      <c r="D24" s="7" t="str">
        <f>IF(ISBLANK('支出总表（引用）'!B26)," ",'支出总表（引用）'!B26)</f>
        <v> </v>
      </c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57"/>
      <c r="HJ24" s="57"/>
      <c r="HK24" s="57"/>
      <c r="HL24" s="57"/>
      <c r="HM24" s="57"/>
      <c r="HN24" s="57"/>
      <c r="HO24" s="57"/>
      <c r="HP24" s="57"/>
      <c r="HQ24" s="57"/>
      <c r="HR24" s="57"/>
      <c r="HS24" s="57"/>
      <c r="HT24" s="57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57"/>
      <c r="IF24" s="57"/>
      <c r="IG24" s="57"/>
      <c r="IH24" s="57"/>
      <c r="II24" s="57"/>
      <c r="IJ24" s="57"/>
      <c r="IK24" s="57"/>
      <c r="IL24" s="57"/>
      <c r="IM24" s="57"/>
      <c r="IN24" s="57"/>
      <c r="IO24" s="57"/>
      <c r="IP24" s="57"/>
      <c r="IQ24" s="57"/>
    </row>
    <row r="25" s="1" customFormat="1" ht="15.75" customHeight="1" spans="1:251">
      <c r="A25" s="43"/>
      <c r="B25" s="46"/>
      <c r="C25" s="7" t="str">
        <f>IF(ISBLANK('支出总表（引用）'!A27)," ",'支出总表（引用）'!A27)</f>
        <v> </v>
      </c>
      <c r="D25" s="7" t="str">
        <f>IF(ISBLANK('支出总表（引用）'!B27)," ",'支出总表（引用）'!B27)</f>
        <v> </v>
      </c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57"/>
      <c r="IF25" s="57"/>
      <c r="IG25" s="57"/>
      <c r="IH25" s="57"/>
      <c r="II25" s="57"/>
      <c r="IJ25" s="57"/>
      <c r="IK25" s="57"/>
      <c r="IL25" s="57"/>
      <c r="IM25" s="57"/>
      <c r="IN25" s="57"/>
      <c r="IO25" s="57"/>
      <c r="IP25" s="57"/>
      <c r="IQ25" s="57"/>
    </row>
    <row r="26" s="1" customFormat="1" ht="15.75" customHeight="1" spans="1:251">
      <c r="A26" s="43"/>
      <c r="B26" s="46"/>
      <c r="C26" s="7" t="str">
        <f>IF(ISBLANK('支出总表（引用）'!A28)," ",'支出总表（引用）'!A28)</f>
        <v> </v>
      </c>
      <c r="D26" s="7" t="str">
        <f>IF(ISBLANK('支出总表（引用）'!B28)," ",'支出总表（引用）'!B28)</f>
        <v> </v>
      </c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57"/>
      <c r="IF26" s="57"/>
      <c r="IG26" s="57"/>
      <c r="IH26" s="57"/>
      <c r="II26" s="57"/>
      <c r="IJ26" s="57"/>
      <c r="IK26" s="57"/>
      <c r="IL26" s="57"/>
      <c r="IM26" s="57"/>
      <c r="IN26" s="57"/>
      <c r="IO26" s="57"/>
      <c r="IP26" s="57"/>
      <c r="IQ26" s="57"/>
    </row>
    <row r="27" s="1" customFormat="1" ht="15.75" customHeight="1" spans="1:251">
      <c r="A27" s="43"/>
      <c r="B27" s="46"/>
      <c r="C27" s="7" t="str">
        <f>IF(ISBLANK('支出总表（引用）'!A29)," ",'支出总表（引用）'!A29)</f>
        <v> </v>
      </c>
      <c r="D27" s="7" t="str">
        <f>IF(ISBLANK('支出总表（引用）'!B29)," ",'支出总表（引用）'!B29)</f>
        <v> </v>
      </c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/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57"/>
      <c r="HJ27" s="57"/>
      <c r="HK27" s="57"/>
      <c r="HL27" s="57"/>
      <c r="HM27" s="57"/>
      <c r="HN27" s="57"/>
      <c r="HO27" s="57"/>
      <c r="HP27" s="57"/>
      <c r="HQ27" s="57"/>
      <c r="HR27" s="57"/>
      <c r="HS27" s="57"/>
      <c r="HT27" s="57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57"/>
      <c r="IF27" s="57"/>
      <c r="IG27" s="57"/>
      <c r="IH27" s="57"/>
      <c r="II27" s="57"/>
      <c r="IJ27" s="57"/>
      <c r="IK27" s="57"/>
      <c r="IL27" s="57"/>
      <c r="IM27" s="57"/>
      <c r="IN27" s="57"/>
      <c r="IO27" s="57"/>
      <c r="IP27" s="57"/>
      <c r="IQ27" s="57"/>
    </row>
    <row r="28" s="1" customFormat="1" ht="15.75" customHeight="1" spans="1:251">
      <c r="A28" s="43"/>
      <c r="B28" s="46"/>
      <c r="C28" s="7" t="str">
        <f>IF(ISBLANK('支出总表（引用）'!A30)," ",'支出总表（引用）'!A30)</f>
        <v> </v>
      </c>
      <c r="D28" s="7" t="str">
        <f>IF(ISBLANK('支出总表（引用）'!B30)," ",'支出总表（引用）'!B30)</f>
        <v> </v>
      </c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57"/>
      <c r="HJ28" s="57"/>
      <c r="HK28" s="57"/>
      <c r="HL28" s="57"/>
      <c r="HM28" s="57"/>
      <c r="HN28" s="57"/>
      <c r="HO28" s="57"/>
      <c r="HP28" s="57"/>
      <c r="HQ28" s="57"/>
      <c r="HR28" s="57"/>
      <c r="HS28" s="57"/>
      <c r="HT28" s="57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57"/>
      <c r="IF28" s="57"/>
      <c r="IG28" s="57"/>
      <c r="IH28" s="57"/>
      <c r="II28" s="57"/>
      <c r="IJ28" s="57"/>
      <c r="IK28" s="57"/>
      <c r="IL28" s="57"/>
      <c r="IM28" s="57"/>
      <c r="IN28" s="57"/>
      <c r="IO28" s="57"/>
      <c r="IP28" s="57"/>
      <c r="IQ28" s="57"/>
    </row>
    <row r="29" s="1" customFormat="1" ht="15.75" customHeight="1" spans="1:251">
      <c r="A29" s="43"/>
      <c r="B29" s="46"/>
      <c r="C29" s="7" t="str">
        <f>IF(ISBLANK('支出总表（引用）'!A31)," ",'支出总表（引用）'!A31)</f>
        <v> </v>
      </c>
      <c r="D29" s="7" t="str">
        <f>IF(ISBLANK('支出总表（引用）'!B31)," ",'支出总表（引用）'!B31)</f>
        <v> </v>
      </c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57"/>
      <c r="HJ29" s="57"/>
      <c r="HK29" s="57"/>
      <c r="HL29" s="57"/>
      <c r="HM29" s="57"/>
      <c r="HN29" s="57"/>
      <c r="HO29" s="57"/>
      <c r="HP29" s="57"/>
      <c r="HQ29" s="57"/>
      <c r="HR29" s="57"/>
      <c r="HS29" s="57"/>
      <c r="HT29" s="57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57"/>
      <c r="IF29" s="57"/>
      <c r="IG29" s="57"/>
      <c r="IH29" s="57"/>
      <c r="II29" s="57"/>
      <c r="IJ29" s="57"/>
      <c r="IK29" s="57"/>
      <c r="IL29" s="57"/>
      <c r="IM29" s="57"/>
      <c r="IN29" s="57"/>
      <c r="IO29" s="57"/>
      <c r="IP29" s="57"/>
      <c r="IQ29" s="57"/>
    </row>
    <row r="30" s="1" customFormat="1" ht="15.75" customHeight="1" spans="1:251">
      <c r="A30" s="43"/>
      <c r="B30" s="46"/>
      <c r="C30" s="7" t="str">
        <f>IF(ISBLANK('支出总表（引用）'!A32)," ",'支出总表（引用）'!A32)</f>
        <v> </v>
      </c>
      <c r="D30" s="7" t="str">
        <f>IF(ISBLANK('支出总表（引用）'!B32)," ",'支出总表（引用）'!B32)</f>
        <v> </v>
      </c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57"/>
      <c r="HJ30" s="57"/>
      <c r="HK30" s="57"/>
      <c r="HL30" s="57"/>
      <c r="HM30" s="57"/>
      <c r="HN30" s="57"/>
      <c r="HO30" s="57"/>
      <c r="HP30" s="57"/>
      <c r="HQ30" s="57"/>
      <c r="HR30" s="57"/>
      <c r="HS30" s="57"/>
      <c r="HT30" s="57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57"/>
      <c r="IF30" s="57"/>
      <c r="IG30" s="57"/>
      <c r="IH30" s="57"/>
      <c r="II30" s="57"/>
      <c r="IJ30" s="57"/>
      <c r="IK30" s="57"/>
      <c r="IL30" s="57"/>
      <c r="IM30" s="57"/>
      <c r="IN30" s="57"/>
      <c r="IO30" s="57"/>
      <c r="IP30" s="57"/>
      <c r="IQ30" s="57"/>
    </row>
    <row r="31" s="1" customFormat="1" ht="15.75" customHeight="1" spans="1:251">
      <c r="A31" s="43"/>
      <c r="B31" s="46"/>
      <c r="C31" s="7" t="str">
        <f>IF(ISBLANK('支出总表（引用）'!A33)," ",'支出总表（引用）'!A33)</f>
        <v> </v>
      </c>
      <c r="D31" s="7" t="str">
        <f>IF(ISBLANK('支出总表（引用）'!B33)," ",'支出总表（引用）'!B33)</f>
        <v> </v>
      </c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57"/>
      <c r="HJ31" s="57"/>
      <c r="HK31" s="57"/>
      <c r="HL31" s="57"/>
      <c r="HM31" s="57"/>
      <c r="HN31" s="57"/>
      <c r="HO31" s="57"/>
      <c r="HP31" s="57"/>
      <c r="HQ31" s="57"/>
      <c r="HR31" s="57"/>
      <c r="HS31" s="57"/>
      <c r="HT31" s="57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57"/>
      <c r="IF31" s="57"/>
      <c r="IG31" s="57"/>
      <c r="IH31" s="57"/>
      <c r="II31" s="57"/>
      <c r="IJ31" s="57"/>
      <c r="IK31" s="57"/>
      <c r="IL31" s="57"/>
      <c r="IM31" s="57"/>
      <c r="IN31" s="57"/>
      <c r="IO31" s="57"/>
      <c r="IP31" s="57"/>
      <c r="IQ31" s="57"/>
    </row>
    <row r="32" s="1" customFormat="1" ht="15.75" customHeight="1" spans="1:251">
      <c r="A32" s="43"/>
      <c r="B32" s="46"/>
      <c r="C32" s="7" t="str">
        <f>IF(ISBLANK('支出总表（引用）'!A34)," ",'支出总表（引用）'!A34)</f>
        <v> </v>
      </c>
      <c r="D32" s="7" t="str">
        <f>IF(ISBLANK('支出总表（引用）'!B34)," ",'支出总表（引用）'!B34)</f>
        <v> </v>
      </c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57"/>
      <c r="HJ32" s="57"/>
      <c r="HK32" s="57"/>
      <c r="HL32" s="57"/>
      <c r="HM32" s="57"/>
      <c r="HN32" s="57"/>
      <c r="HO32" s="57"/>
      <c r="HP32" s="57"/>
      <c r="HQ32" s="57"/>
      <c r="HR32" s="57"/>
      <c r="HS32" s="57"/>
      <c r="HT32" s="57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57"/>
      <c r="IF32" s="57"/>
      <c r="IG32" s="57"/>
      <c r="IH32" s="57"/>
      <c r="II32" s="57"/>
      <c r="IJ32" s="57"/>
      <c r="IK32" s="57"/>
      <c r="IL32" s="57"/>
      <c r="IM32" s="57"/>
      <c r="IN32" s="57"/>
      <c r="IO32" s="57"/>
      <c r="IP32" s="57"/>
      <c r="IQ32" s="57"/>
    </row>
    <row r="33" s="1" customFormat="1" ht="15.75" customHeight="1" spans="1:251">
      <c r="A33" s="43"/>
      <c r="B33" s="46"/>
      <c r="C33" s="7" t="str">
        <f>IF(ISBLANK('支出总表（引用）'!A35)," ",'支出总表（引用）'!A35)</f>
        <v> </v>
      </c>
      <c r="D33" s="7" t="str">
        <f>IF(ISBLANK('支出总表（引用）'!B35)," ",'支出总表（引用）'!B35)</f>
        <v> </v>
      </c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57"/>
      <c r="HJ33" s="57"/>
      <c r="HK33" s="57"/>
      <c r="HL33" s="57"/>
      <c r="HM33" s="57"/>
      <c r="HN33" s="57"/>
      <c r="HO33" s="57"/>
      <c r="HP33" s="57"/>
      <c r="HQ33" s="57"/>
      <c r="HR33" s="57"/>
      <c r="HS33" s="57"/>
      <c r="HT33" s="57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57"/>
      <c r="IF33" s="57"/>
      <c r="IG33" s="57"/>
      <c r="IH33" s="57"/>
      <c r="II33" s="57"/>
      <c r="IJ33" s="57"/>
      <c r="IK33" s="57"/>
      <c r="IL33" s="57"/>
      <c r="IM33" s="57"/>
      <c r="IN33" s="57"/>
      <c r="IO33" s="57"/>
      <c r="IP33" s="57"/>
      <c r="IQ33" s="57"/>
    </row>
    <row r="34" s="1" customFormat="1" ht="15.75" customHeight="1" spans="1:251">
      <c r="A34" s="43"/>
      <c r="B34" s="46"/>
      <c r="C34" s="7" t="str">
        <f>IF(ISBLANK('支出总表（引用）'!A36)," ",'支出总表（引用）'!A36)</f>
        <v> </v>
      </c>
      <c r="D34" s="7" t="str">
        <f>IF(ISBLANK('支出总表（引用）'!B36)," ",'支出总表（引用）'!B36)</f>
        <v> </v>
      </c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/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57"/>
      <c r="HJ34" s="57"/>
      <c r="HK34" s="57"/>
      <c r="HL34" s="57"/>
      <c r="HM34" s="57"/>
      <c r="HN34" s="57"/>
      <c r="HO34" s="57"/>
      <c r="HP34" s="57"/>
      <c r="HQ34" s="57"/>
      <c r="HR34" s="57"/>
      <c r="HS34" s="57"/>
      <c r="HT34" s="57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57"/>
      <c r="IF34" s="57"/>
      <c r="IG34" s="57"/>
      <c r="IH34" s="57"/>
      <c r="II34" s="57"/>
      <c r="IJ34" s="57"/>
      <c r="IK34" s="57"/>
      <c r="IL34" s="57"/>
      <c r="IM34" s="57"/>
      <c r="IN34" s="57"/>
      <c r="IO34" s="57"/>
      <c r="IP34" s="57"/>
      <c r="IQ34" s="57"/>
    </row>
    <row r="35" s="1" customFormat="1" ht="15.75" customHeight="1" spans="1:251">
      <c r="A35" s="43"/>
      <c r="B35" s="46"/>
      <c r="C35" s="7" t="str">
        <f>IF(ISBLANK('支出总表（引用）'!A37)," ",'支出总表（引用）'!A37)</f>
        <v> </v>
      </c>
      <c r="D35" s="7" t="str">
        <f>IF(ISBLANK('支出总表（引用）'!B37)," ",'支出总表（引用）'!B37)</f>
        <v> 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57"/>
      <c r="HJ35" s="57"/>
      <c r="HK35" s="57"/>
      <c r="HL35" s="57"/>
      <c r="HM35" s="57"/>
      <c r="HN35" s="57"/>
      <c r="HO35" s="57"/>
      <c r="HP35" s="57"/>
      <c r="HQ35" s="57"/>
      <c r="HR35" s="57"/>
      <c r="HS35" s="57"/>
      <c r="HT35" s="57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57"/>
      <c r="IF35" s="57"/>
      <c r="IG35" s="57"/>
      <c r="IH35" s="57"/>
      <c r="II35" s="57"/>
      <c r="IJ35" s="57"/>
      <c r="IK35" s="57"/>
      <c r="IL35" s="57"/>
      <c r="IM35" s="57"/>
      <c r="IN35" s="57"/>
      <c r="IO35" s="57"/>
      <c r="IP35" s="57"/>
      <c r="IQ35" s="57"/>
    </row>
    <row r="36" s="1" customFormat="1" ht="15.75" customHeight="1" spans="1:251">
      <c r="A36" s="43"/>
      <c r="B36" s="46"/>
      <c r="C36" s="7" t="str">
        <f>IF(ISBLANK('支出总表（引用）'!A38)," ",'支出总表（引用）'!A38)</f>
        <v> </v>
      </c>
      <c r="D36" s="7" t="str">
        <f>IF(ISBLANK('支出总表（引用）'!B38)," ",'支出总表（引用）'!B38)</f>
        <v> </v>
      </c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57"/>
      <c r="HJ36" s="57"/>
      <c r="HK36" s="57"/>
      <c r="HL36" s="57"/>
      <c r="HM36" s="57"/>
      <c r="HN36" s="57"/>
      <c r="HO36" s="57"/>
      <c r="HP36" s="57"/>
      <c r="HQ36" s="57"/>
      <c r="HR36" s="57"/>
      <c r="HS36" s="57"/>
      <c r="HT36" s="57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57"/>
      <c r="IF36" s="57"/>
      <c r="IG36" s="57"/>
      <c r="IH36" s="57"/>
      <c r="II36" s="57"/>
      <c r="IJ36" s="57"/>
      <c r="IK36" s="57"/>
      <c r="IL36" s="57"/>
      <c r="IM36" s="57"/>
      <c r="IN36" s="57"/>
      <c r="IO36" s="57"/>
      <c r="IP36" s="57"/>
      <c r="IQ36" s="57"/>
    </row>
    <row r="37" s="1" customFormat="1" ht="15.75" customHeight="1" spans="1:251">
      <c r="A37" s="43"/>
      <c r="B37" s="46"/>
      <c r="C37" s="7" t="str">
        <f>IF(ISBLANK('支出总表（引用）'!A39)," ",'支出总表（引用）'!A39)</f>
        <v> </v>
      </c>
      <c r="D37" s="7" t="str">
        <f>IF(ISBLANK('支出总表（引用）'!B39)," ",'支出总表（引用）'!B39)</f>
        <v> </v>
      </c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57"/>
      <c r="HJ37" s="57"/>
      <c r="HK37" s="57"/>
      <c r="HL37" s="57"/>
      <c r="HM37" s="57"/>
      <c r="HN37" s="57"/>
      <c r="HO37" s="57"/>
      <c r="HP37" s="57"/>
      <c r="HQ37" s="57"/>
      <c r="HR37" s="57"/>
      <c r="HS37" s="57"/>
      <c r="HT37" s="57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57"/>
      <c r="IF37" s="57"/>
      <c r="IG37" s="57"/>
      <c r="IH37" s="57"/>
      <c r="II37" s="57"/>
      <c r="IJ37" s="57"/>
      <c r="IK37" s="57"/>
      <c r="IL37" s="57"/>
      <c r="IM37" s="57"/>
      <c r="IN37" s="57"/>
      <c r="IO37" s="57"/>
      <c r="IP37" s="57"/>
      <c r="IQ37" s="57"/>
    </row>
    <row r="38" s="1" customFormat="1" ht="15.75" customHeight="1" spans="1:251">
      <c r="A38" s="43"/>
      <c r="B38" s="46"/>
      <c r="C38" s="7" t="str">
        <f>IF(ISBLANK('支出总表（引用）'!A40)," ",'支出总表（引用）'!A40)</f>
        <v> </v>
      </c>
      <c r="D38" s="7" t="str">
        <f>IF(ISBLANK('支出总表（引用）'!B40)," ",'支出总表（引用）'!B40)</f>
        <v> </v>
      </c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/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57"/>
      <c r="HJ38" s="57"/>
      <c r="HK38" s="57"/>
      <c r="HL38" s="57"/>
      <c r="HM38" s="57"/>
      <c r="HN38" s="57"/>
      <c r="HO38" s="57"/>
      <c r="HP38" s="57"/>
      <c r="HQ38" s="57"/>
      <c r="HR38" s="57"/>
      <c r="HS38" s="57"/>
      <c r="HT38" s="57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57"/>
      <c r="IF38" s="57"/>
      <c r="IG38" s="57"/>
      <c r="IH38" s="57"/>
      <c r="II38" s="57"/>
      <c r="IJ38" s="57"/>
      <c r="IK38" s="57"/>
      <c r="IL38" s="57"/>
      <c r="IM38" s="57"/>
      <c r="IN38" s="57"/>
      <c r="IO38" s="57"/>
      <c r="IP38" s="57"/>
      <c r="IQ38" s="57"/>
    </row>
    <row r="39" s="1" customFormat="1" ht="15.75" customHeight="1" spans="1:251">
      <c r="A39" s="43"/>
      <c r="B39" s="46"/>
      <c r="C39" s="7" t="str">
        <f>IF(ISBLANK('支出总表（引用）'!A41)," ",'支出总表（引用）'!A41)</f>
        <v> </v>
      </c>
      <c r="D39" s="7" t="str">
        <f>IF(ISBLANK('支出总表（引用）'!B41)," ",'支出总表（引用）'!B41)</f>
        <v> </v>
      </c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/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57"/>
      <c r="HJ39" s="57"/>
      <c r="HK39" s="57"/>
      <c r="HL39" s="57"/>
      <c r="HM39" s="57"/>
      <c r="HN39" s="57"/>
      <c r="HO39" s="57"/>
      <c r="HP39" s="57"/>
      <c r="HQ39" s="57"/>
      <c r="HR39" s="57"/>
      <c r="HS39" s="57"/>
      <c r="HT39" s="57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57"/>
      <c r="IF39" s="57"/>
      <c r="IG39" s="57"/>
      <c r="IH39" s="57"/>
      <c r="II39" s="57"/>
      <c r="IJ39" s="57"/>
      <c r="IK39" s="57"/>
      <c r="IL39" s="57"/>
      <c r="IM39" s="57"/>
      <c r="IN39" s="57"/>
      <c r="IO39" s="57"/>
      <c r="IP39" s="57"/>
      <c r="IQ39" s="57"/>
    </row>
    <row r="40" s="1" customFormat="1" ht="15.75" customHeight="1" spans="1:251">
      <c r="A40" s="43"/>
      <c r="B40" s="46"/>
      <c r="C40" s="7" t="str">
        <f>IF(ISBLANK('支出总表（引用）'!A42)," ",'支出总表（引用）'!A42)</f>
        <v> </v>
      </c>
      <c r="D40" s="7" t="str">
        <f>IF(ISBLANK('支出总表（引用）'!B42)," ",'支出总表（引用）'!B42)</f>
        <v> </v>
      </c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57"/>
      <c r="HJ40" s="57"/>
      <c r="HK40" s="57"/>
      <c r="HL40" s="57"/>
      <c r="HM40" s="57"/>
      <c r="HN40" s="57"/>
      <c r="HO40" s="57"/>
      <c r="HP40" s="57"/>
      <c r="HQ40" s="57"/>
      <c r="HR40" s="57"/>
      <c r="HS40" s="57"/>
      <c r="HT40" s="57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57"/>
      <c r="IF40" s="57"/>
      <c r="IG40" s="57"/>
      <c r="IH40" s="57"/>
      <c r="II40" s="57"/>
      <c r="IJ40" s="57"/>
      <c r="IK40" s="57"/>
      <c r="IL40" s="57"/>
      <c r="IM40" s="57"/>
      <c r="IN40" s="57"/>
      <c r="IO40" s="57"/>
      <c r="IP40" s="57"/>
      <c r="IQ40" s="57"/>
    </row>
    <row r="41" s="1" customFormat="1" ht="15.75" customHeight="1" spans="1:251">
      <c r="A41" s="43"/>
      <c r="B41" s="46"/>
      <c r="C41" s="7" t="str">
        <f>IF(ISBLANK('支出总表（引用）'!A43)," ",'支出总表（引用）'!A43)</f>
        <v> </v>
      </c>
      <c r="D41" s="7" t="str">
        <f>IF(ISBLANK('支出总表（引用）'!B43)," ",'支出总表（引用）'!B43)</f>
        <v> </v>
      </c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57"/>
      <c r="HJ41" s="57"/>
      <c r="HK41" s="57"/>
      <c r="HL41" s="57"/>
      <c r="HM41" s="57"/>
      <c r="HN41" s="57"/>
      <c r="HO41" s="57"/>
      <c r="HP41" s="57"/>
      <c r="HQ41" s="57"/>
      <c r="HR41" s="57"/>
      <c r="HS41" s="57"/>
      <c r="HT41" s="57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57"/>
      <c r="IF41" s="57"/>
      <c r="IG41" s="57"/>
      <c r="IH41" s="57"/>
      <c r="II41" s="57"/>
      <c r="IJ41" s="57"/>
      <c r="IK41" s="57"/>
      <c r="IL41" s="57"/>
      <c r="IM41" s="57"/>
      <c r="IN41" s="57"/>
      <c r="IO41" s="57"/>
      <c r="IP41" s="57"/>
      <c r="IQ41" s="57"/>
    </row>
    <row r="42" s="1" customFormat="1" ht="15.75" customHeight="1" spans="1:251">
      <c r="A42" s="43"/>
      <c r="B42" s="46"/>
      <c r="C42" s="7" t="str">
        <f>IF(ISBLANK('支出总表（引用）'!A44)," ",'支出总表（引用）'!A44)</f>
        <v> </v>
      </c>
      <c r="D42" s="7" t="str">
        <f>IF(ISBLANK('支出总表（引用）'!B44)," ",'支出总表（引用）'!B44)</f>
        <v> </v>
      </c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57"/>
      <c r="HJ42" s="57"/>
      <c r="HK42" s="57"/>
      <c r="HL42" s="57"/>
      <c r="HM42" s="57"/>
      <c r="HN42" s="57"/>
      <c r="HO42" s="57"/>
      <c r="HP42" s="57"/>
      <c r="HQ42" s="57"/>
      <c r="HR42" s="57"/>
      <c r="HS42" s="57"/>
      <c r="HT42" s="57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57"/>
      <c r="IF42" s="57"/>
      <c r="IG42" s="57"/>
      <c r="IH42" s="57"/>
      <c r="II42" s="57"/>
      <c r="IJ42" s="57"/>
      <c r="IK42" s="57"/>
      <c r="IL42" s="57"/>
      <c r="IM42" s="57"/>
      <c r="IN42" s="57"/>
      <c r="IO42" s="57"/>
      <c r="IP42" s="57"/>
      <c r="IQ42" s="57"/>
    </row>
    <row r="43" s="1" customFormat="1" ht="15.75" customHeight="1" spans="1:251">
      <c r="A43" s="43"/>
      <c r="B43" s="46"/>
      <c r="C43" s="7" t="str">
        <f>IF(ISBLANK('支出总表（引用）'!A45)," ",'支出总表（引用）'!A45)</f>
        <v> </v>
      </c>
      <c r="D43" s="7" t="str">
        <f>IF(ISBLANK('支出总表（引用）'!B45)," ",'支出总表（引用）'!B45)</f>
        <v> </v>
      </c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57"/>
      <c r="HJ43" s="57"/>
      <c r="HK43" s="57"/>
      <c r="HL43" s="57"/>
      <c r="HM43" s="57"/>
      <c r="HN43" s="57"/>
      <c r="HO43" s="57"/>
      <c r="HP43" s="57"/>
      <c r="HQ43" s="57"/>
      <c r="HR43" s="57"/>
      <c r="HS43" s="57"/>
      <c r="HT43" s="57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57"/>
      <c r="IF43" s="57"/>
      <c r="IG43" s="57"/>
      <c r="IH43" s="57"/>
      <c r="II43" s="57"/>
      <c r="IJ43" s="57"/>
      <c r="IK43" s="57"/>
      <c r="IL43" s="57"/>
      <c r="IM43" s="57"/>
      <c r="IN43" s="57"/>
      <c r="IO43" s="57"/>
      <c r="IP43" s="57"/>
      <c r="IQ43" s="57"/>
    </row>
    <row r="44" s="1" customFormat="1" ht="15.75" customHeight="1" spans="1:251">
      <c r="A44" s="43"/>
      <c r="B44" s="46"/>
      <c r="C44" s="7" t="str">
        <f>IF(ISBLANK('支出总表（引用）'!A46)," ",'支出总表（引用）'!A46)</f>
        <v> </v>
      </c>
      <c r="D44" s="7" t="str">
        <f>IF(ISBLANK('支出总表（引用）'!B46)," ",'支出总表（引用）'!B46)</f>
        <v> </v>
      </c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7"/>
      <c r="CI44" s="57"/>
      <c r="CJ44" s="57"/>
      <c r="CK44" s="57"/>
      <c r="CL44" s="57"/>
      <c r="CM44" s="57"/>
      <c r="CN44" s="57"/>
      <c r="CO44" s="57"/>
      <c r="CP44" s="57"/>
      <c r="CQ44" s="57"/>
      <c r="CR44" s="57"/>
      <c r="CS44" s="57"/>
      <c r="CT44" s="57"/>
      <c r="CU44" s="57"/>
      <c r="CV44" s="57"/>
      <c r="CW44" s="57"/>
      <c r="CX44" s="57"/>
      <c r="CY44" s="57"/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/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57"/>
      <c r="HJ44" s="57"/>
      <c r="HK44" s="57"/>
      <c r="HL44" s="57"/>
      <c r="HM44" s="57"/>
      <c r="HN44" s="57"/>
      <c r="HO44" s="57"/>
      <c r="HP44" s="57"/>
      <c r="HQ44" s="57"/>
      <c r="HR44" s="57"/>
      <c r="HS44" s="57"/>
      <c r="HT44" s="57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57"/>
      <c r="IF44" s="57"/>
      <c r="IG44" s="57"/>
      <c r="IH44" s="57"/>
      <c r="II44" s="57"/>
      <c r="IJ44" s="57"/>
      <c r="IK44" s="57"/>
      <c r="IL44" s="57"/>
      <c r="IM44" s="57"/>
      <c r="IN44" s="57"/>
      <c r="IO44" s="57"/>
      <c r="IP44" s="57"/>
      <c r="IQ44" s="57"/>
    </row>
    <row r="45" s="1" customFormat="1" ht="15.75" customHeight="1" spans="1:251">
      <c r="A45" s="43"/>
      <c r="B45" s="46"/>
      <c r="C45" s="7" t="str">
        <f>IF(ISBLANK('支出总表（引用）'!A47)," ",'支出总表（引用）'!A47)</f>
        <v> </v>
      </c>
      <c r="D45" s="7" t="str">
        <f>IF(ISBLANK('支出总表（引用）'!B47)," ",'支出总表（引用）'!B47)</f>
        <v> </v>
      </c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57"/>
      <c r="HJ45" s="57"/>
      <c r="HK45" s="57"/>
      <c r="HL45" s="57"/>
      <c r="HM45" s="57"/>
      <c r="HN45" s="57"/>
      <c r="HO45" s="57"/>
      <c r="HP45" s="57"/>
      <c r="HQ45" s="57"/>
      <c r="HR45" s="57"/>
      <c r="HS45" s="57"/>
      <c r="HT45" s="57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57"/>
      <c r="IF45" s="57"/>
      <c r="IG45" s="57"/>
      <c r="IH45" s="57"/>
      <c r="II45" s="57"/>
      <c r="IJ45" s="57"/>
      <c r="IK45" s="57"/>
      <c r="IL45" s="57"/>
      <c r="IM45" s="57"/>
      <c r="IN45" s="57"/>
      <c r="IO45" s="57"/>
      <c r="IP45" s="57"/>
      <c r="IQ45" s="57"/>
    </row>
    <row r="46" s="1" customFormat="1" ht="15.75" customHeight="1" spans="1:251">
      <c r="A46" s="43"/>
      <c r="B46" s="46"/>
      <c r="C46" s="7" t="str">
        <f>IF(ISBLANK('支出总表（引用）'!A48)," ",'支出总表（引用）'!A48)</f>
        <v> </v>
      </c>
      <c r="D46" s="7" t="str">
        <f>IF(ISBLANK('支出总表（引用）'!B48)," ",'支出总表（引用）'!B48)</f>
        <v> </v>
      </c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57"/>
      <c r="HJ46" s="57"/>
      <c r="HK46" s="57"/>
      <c r="HL46" s="57"/>
      <c r="HM46" s="57"/>
      <c r="HN46" s="57"/>
      <c r="HO46" s="57"/>
      <c r="HP46" s="57"/>
      <c r="HQ46" s="57"/>
      <c r="HR46" s="57"/>
      <c r="HS46" s="57"/>
      <c r="HT46" s="57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57"/>
      <c r="IF46" s="57"/>
      <c r="IG46" s="57"/>
      <c r="IH46" s="57"/>
      <c r="II46" s="57"/>
      <c r="IJ46" s="57"/>
      <c r="IK46" s="57"/>
      <c r="IL46" s="57"/>
      <c r="IM46" s="57"/>
      <c r="IN46" s="57"/>
      <c r="IO46" s="57"/>
      <c r="IP46" s="57"/>
      <c r="IQ46" s="57"/>
    </row>
    <row r="47" s="1" customFormat="1" ht="15.75" customHeight="1" spans="1:251">
      <c r="A47" s="43"/>
      <c r="B47" s="46"/>
      <c r="C47" s="7" t="str">
        <f>IF(ISBLANK('支出总表（引用）'!A49)," ",'支出总表（引用）'!A49)</f>
        <v> </v>
      </c>
      <c r="D47" s="7" t="str">
        <f>IF(ISBLANK('支出总表（引用）'!B49)," ",'支出总表（引用）'!B49)</f>
        <v> </v>
      </c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/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57"/>
      <c r="HJ47" s="57"/>
      <c r="HK47" s="57"/>
      <c r="HL47" s="57"/>
      <c r="HM47" s="57"/>
      <c r="HN47" s="57"/>
      <c r="HO47" s="57"/>
      <c r="HP47" s="57"/>
      <c r="HQ47" s="57"/>
      <c r="HR47" s="57"/>
      <c r="HS47" s="57"/>
      <c r="HT47" s="57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57"/>
      <c r="IF47" s="57"/>
      <c r="IG47" s="57"/>
      <c r="IH47" s="57"/>
      <c r="II47" s="57"/>
      <c r="IJ47" s="57"/>
      <c r="IK47" s="57"/>
      <c r="IL47" s="57"/>
      <c r="IM47" s="57"/>
      <c r="IN47" s="57"/>
      <c r="IO47" s="57"/>
      <c r="IP47" s="57"/>
      <c r="IQ47" s="57"/>
    </row>
    <row r="48" s="1" customFormat="1" ht="15.75" customHeight="1" spans="1:251">
      <c r="A48" s="44"/>
      <c r="B48" s="46"/>
      <c r="C48" s="7"/>
      <c r="D48" s="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/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57"/>
      <c r="HJ48" s="57"/>
      <c r="HK48" s="57"/>
      <c r="HL48" s="57"/>
      <c r="HM48" s="57"/>
      <c r="HN48" s="57"/>
      <c r="HO48" s="57"/>
      <c r="HP48" s="57"/>
      <c r="HQ48" s="57"/>
      <c r="HR48" s="57"/>
      <c r="HS48" s="57"/>
      <c r="HT48" s="57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57"/>
      <c r="IF48" s="57"/>
      <c r="IG48" s="57"/>
      <c r="IH48" s="57"/>
      <c r="II48" s="57"/>
      <c r="IJ48" s="57"/>
      <c r="IK48" s="57"/>
      <c r="IL48" s="57"/>
      <c r="IM48" s="57"/>
      <c r="IN48" s="57"/>
      <c r="IO48" s="57"/>
      <c r="IP48" s="57"/>
      <c r="IQ48" s="57"/>
    </row>
    <row r="49" s="1" customFormat="1" ht="15.75" customHeight="1" spans="1:251">
      <c r="A49" s="41" t="s">
        <v>18</v>
      </c>
      <c r="B49" s="46">
        <v>2988.132279</v>
      </c>
      <c r="C49" s="62" t="s">
        <v>19</v>
      </c>
      <c r="D49" s="29">
        <f>IF(ISBLANK('支出总表（引用）'!B7)," ",'支出总表（引用）'!B7)</f>
        <v>4138.045128</v>
      </c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/>
      <c r="CH49" s="57"/>
      <c r="CI49" s="57"/>
      <c r="CJ49" s="57"/>
      <c r="CK49" s="57"/>
      <c r="CL49" s="57"/>
      <c r="CM49" s="57"/>
      <c r="CN49" s="57"/>
      <c r="CO49" s="57"/>
      <c r="CP49" s="57"/>
      <c r="CQ49" s="57"/>
      <c r="CR49" s="57"/>
      <c r="CS49" s="57"/>
      <c r="CT49" s="57"/>
      <c r="CU49" s="57"/>
      <c r="CV49" s="57"/>
      <c r="CW49" s="57"/>
      <c r="CX49" s="57"/>
      <c r="CY49" s="57"/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/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57"/>
      <c r="HJ49" s="57"/>
      <c r="HK49" s="57"/>
      <c r="HL49" s="57"/>
      <c r="HM49" s="57"/>
      <c r="HN49" s="57"/>
      <c r="HO49" s="57"/>
      <c r="HP49" s="57"/>
      <c r="HQ49" s="57"/>
      <c r="HR49" s="57"/>
      <c r="HS49" s="57"/>
      <c r="HT49" s="57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57"/>
      <c r="IF49" s="57"/>
      <c r="IG49" s="57"/>
      <c r="IH49" s="57"/>
      <c r="II49" s="57"/>
      <c r="IJ49" s="57"/>
      <c r="IK49" s="57"/>
      <c r="IL49" s="57"/>
      <c r="IM49" s="57"/>
      <c r="IN49" s="57"/>
      <c r="IO49" s="57"/>
      <c r="IP49" s="57"/>
      <c r="IQ49" s="57"/>
    </row>
    <row r="50" s="1" customFormat="1" ht="15.75" customHeight="1" spans="1:251">
      <c r="A50" s="44" t="s">
        <v>20</v>
      </c>
      <c r="B50" s="46"/>
      <c r="C50" s="63" t="s">
        <v>21</v>
      </c>
      <c r="D50" s="64" t="str">
        <f>IF(ISBLANK('支出总表（引用）'!C7)," ",'支出总表（引用）'!C7)</f>
        <v> </v>
      </c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/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57"/>
      <c r="HJ50" s="57"/>
      <c r="HK50" s="57"/>
      <c r="HL50" s="57"/>
      <c r="HM50" s="57"/>
      <c r="HN50" s="57"/>
      <c r="HO50" s="57"/>
      <c r="HP50" s="57"/>
      <c r="HQ50" s="57"/>
      <c r="HR50" s="57"/>
      <c r="HS50" s="57"/>
      <c r="HT50" s="57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57"/>
      <c r="IF50" s="57"/>
      <c r="IG50" s="57"/>
      <c r="IH50" s="57"/>
      <c r="II50" s="57"/>
      <c r="IJ50" s="57"/>
      <c r="IK50" s="57"/>
      <c r="IL50" s="57"/>
      <c r="IM50" s="57"/>
      <c r="IN50" s="57"/>
      <c r="IO50" s="57"/>
      <c r="IP50" s="57"/>
      <c r="IQ50" s="57"/>
    </row>
    <row r="51" s="1" customFormat="1" ht="15.75" customHeight="1" spans="1:251">
      <c r="A51" s="44" t="s">
        <v>22</v>
      </c>
      <c r="B51" s="46">
        <v>1149.912849</v>
      </c>
      <c r="C51" s="65"/>
      <c r="D51" s="65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/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57"/>
      <c r="HJ51" s="57"/>
      <c r="HK51" s="57"/>
      <c r="HL51" s="57"/>
      <c r="HM51" s="57"/>
      <c r="HN51" s="57"/>
      <c r="HO51" s="57"/>
      <c r="HP51" s="57"/>
      <c r="HQ51" s="57"/>
      <c r="HR51" s="57"/>
      <c r="HS51" s="57"/>
      <c r="HT51" s="57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57"/>
      <c r="IF51" s="57"/>
      <c r="IG51" s="57"/>
      <c r="IH51" s="57"/>
      <c r="II51" s="57"/>
      <c r="IJ51" s="57"/>
      <c r="IK51" s="57"/>
      <c r="IL51" s="57"/>
      <c r="IM51" s="57"/>
      <c r="IN51" s="57"/>
      <c r="IO51" s="57"/>
      <c r="IP51" s="57"/>
      <c r="IQ51" s="57"/>
    </row>
    <row r="52" s="1" customFormat="1" ht="15.75" customHeight="1" spans="1:251">
      <c r="A52" s="43"/>
      <c r="B52" s="46"/>
      <c r="C52" s="66"/>
      <c r="D52" s="64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  <c r="DQ52" s="57"/>
      <c r="DR52" s="57"/>
      <c r="DS52" s="57"/>
      <c r="DT52" s="57"/>
      <c r="DU52" s="57"/>
      <c r="DV52" s="57"/>
      <c r="DW52" s="57"/>
      <c r="DX52" s="57"/>
      <c r="DY52" s="57"/>
      <c r="DZ52" s="57"/>
      <c r="EA52" s="57"/>
      <c r="EB52" s="57"/>
      <c r="EC52" s="57"/>
      <c r="ED52" s="57"/>
      <c r="EE52" s="57"/>
      <c r="EF52" s="57"/>
      <c r="EG52" s="57"/>
      <c r="EH52" s="57"/>
      <c r="EI52" s="57"/>
      <c r="EJ52" s="57"/>
      <c r="EK52" s="57"/>
      <c r="EL52" s="57"/>
      <c r="EM52" s="57"/>
      <c r="EN52" s="57"/>
      <c r="EO52" s="57"/>
      <c r="EP52" s="57"/>
      <c r="EQ52" s="57"/>
      <c r="ER52" s="57"/>
      <c r="ES52" s="57"/>
      <c r="ET52" s="57"/>
      <c r="EU52" s="57"/>
      <c r="EV52" s="57"/>
      <c r="EW52" s="57"/>
      <c r="EX52" s="57"/>
      <c r="EY52" s="57"/>
      <c r="EZ52" s="57"/>
      <c r="FA52" s="57"/>
      <c r="FB52" s="57"/>
      <c r="FC52" s="57"/>
      <c r="FD52" s="57"/>
      <c r="FE52" s="57"/>
      <c r="FF52" s="57"/>
      <c r="FG52" s="57"/>
      <c r="FH52" s="57"/>
      <c r="FI52" s="57"/>
      <c r="FJ52" s="57"/>
      <c r="FK52" s="57"/>
      <c r="FL52" s="57"/>
      <c r="FM52" s="57"/>
      <c r="FN52" s="57"/>
      <c r="FO52" s="57"/>
      <c r="FP52" s="57"/>
      <c r="FQ52" s="57"/>
      <c r="FR52" s="57"/>
      <c r="FS52" s="57"/>
      <c r="FT52" s="57"/>
      <c r="FU52" s="57"/>
      <c r="FV52" s="57"/>
      <c r="FW52" s="57"/>
      <c r="FX52" s="57"/>
      <c r="FY52" s="57"/>
      <c r="FZ52" s="57"/>
      <c r="GA52" s="57"/>
      <c r="GB52" s="57"/>
      <c r="GC52" s="57"/>
      <c r="GD52" s="57"/>
      <c r="GE52" s="57"/>
      <c r="GF52" s="57"/>
      <c r="GG52" s="57"/>
      <c r="GH52" s="57"/>
      <c r="GI52" s="57"/>
      <c r="GJ52" s="57"/>
      <c r="GK52" s="57"/>
      <c r="GL52" s="57"/>
      <c r="GM52" s="57"/>
      <c r="GN52" s="57"/>
      <c r="GO52" s="57"/>
      <c r="GP52" s="57"/>
      <c r="GQ52" s="57"/>
      <c r="GR52" s="57"/>
      <c r="GS52" s="57"/>
      <c r="GT52" s="57"/>
      <c r="GU52" s="57"/>
      <c r="GV52" s="57"/>
      <c r="GW52" s="57"/>
      <c r="GX52" s="57"/>
      <c r="GY52" s="57"/>
      <c r="GZ52" s="57"/>
      <c r="HA52" s="57"/>
      <c r="HB52" s="57"/>
      <c r="HC52" s="57"/>
      <c r="HD52" s="57"/>
      <c r="HE52" s="57"/>
      <c r="HF52" s="57"/>
      <c r="HG52" s="57"/>
      <c r="HH52" s="57"/>
      <c r="HI52" s="57"/>
      <c r="HJ52" s="57"/>
      <c r="HK52" s="57"/>
      <c r="HL52" s="57"/>
      <c r="HM52" s="57"/>
      <c r="HN52" s="57"/>
      <c r="HO52" s="57"/>
      <c r="HP52" s="57"/>
      <c r="HQ52" s="57"/>
      <c r="HR52" s="57"/>
      <c r="HS52" s="57"/>
      <c r="HT52" s="57"/>
      <c r="HU52" s="57"/>
      <c r="HV52" s="57"/>
      <c r="HW52" s="57"/>
      <c r="HX52" s="57"/>
      <c r="HY52" s="57"/>
      <c r="HZ52" s="57"/>
      <c r="IA52" s="57"/>
      <c r="IB52" s="57"/>
      <c r="IC52" s="57"/>
      <c r="ID52" s="57"/>
      <c r="IE52" s="57"/>
      <c r="IF52" s="57"/>
      <c r="IG52" s="57"/>
      <c r="IH52" s="57"/>
      <c r="II52" s="57"/>
      <c r="IJ52" s="57"/>
      <c r="IK52" s="57"/>
      <c r="IL52" s="57"/>
      <c r="IM52" s="57"/>
      <c r="IN52" s="57"/>
      <c r="IO52" s="57"/>
      <c r="IP52" s="57"/>
      <c r="IQ52" s="57"/>
    </row>
    <row r="53" s="1" customFormat="1" ht="15.75" customHeight="1" spans="1:251">
      <c r="A53" s="41" t="s">
        <v>23</v>
      </c>
      <c r="B53" s="46">
        <v>4138.045128</v>
      </c>
      <c r="C53" s="62" t="s">
        <v>24</v>
      </c>
      <c r="D53" s="29">
        <f>B53</f>
        <v>4138.045128</v>
      </c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  <c r="CD53" s="57"/>
      <c r="CE53" s="57"/>
      <c r="CF53" s="57"/>
      <c r="CG53" s="57"/>
      <c r="CH53" s="57"/>
      <c r="CI53" s="57"/>
      <c r="CJ53" s="57"/>
      <c r="CK53" s="57"/>
      <c r="CL53" s="57"/>
      <c r="CM53" s="57"/>
      <c r="CN53" s="57"/>
      <c r="CO53" s="57"/>
      <c r="CP53" s="57"/>
      <c r="CQ53" s="57"/>
      <c r="CR53" s="57"/>
      <c r="CS53" s="57"/>
      <c r="CT53" s="57"/>
      <c r="CU53" s="57"/>
      <c r="CV53" s="57"/>
      <c r="CW53" s="57"/>
      <c r="CX53" s="57"/>
      <c r="CY53" s="57"/>
      <c r="CZ53" s="57"/>
      <c r="DA53" s="57"/>
      <c r="DB53" s="57"/>
      <c r="DC53" s="57"/>
      <c r="DD53" s="57"/>
      <c r="DE53" s="57"/>
      <c r="DF53" s="57"/>
      <c r="DG53" s="57"/>
      <c r="DH53" s="57"/>
      <c r="DI53" s="57"/>
      <c r="DJ53" s="57"/>
      <c r="DK53" s="57"/>
      <c r="DL53" s="57"/>
      <c r="DM53" s="57"/>
      <c r="DN53" s="57"/>
      <c r="DO53" s="57"/>
      <c r="DP53" s="57"/>
      <c r="DQ53" s="57"/>
      <c r="DR53" s="57"/>
      <c r="DS53" s="57"/>
      <c r="DT53" s="57"/>
      <c r="DU53" s="57"/>
      <c r="DV53" s="57"/>
      <c r="DW53" s="57"/>
      <c r="DX53" s="57"/>
      <c r="DY53" s="57"/>
      <c r="DZ53" s="57"/>
      <c r="EA53" s="57"/>
      <c r="EB53" s="57"/>
      <c r="EC53" s="57"/>
      <c r="ED53" s="57"/>
      <c r="EE53" s="57"/>
      <c r="EF53" s="57"/>
      <c r="EG53" s="57"/>
      <c r="EH53" s="57"/>
      <c r="EI53" s="57"/>
      <c r="EJ53" s="57"/>
      <c r="EK53" s="57"/>
      <c r="EL53" s="57"/>
      <c r="EM53" s="57"/>
      <c r="EN53" s="57"/>
      <c r="EO53" s="57"/>
      <c r="EP53" s="57"/>
      <c r="EQ53" s="57"/>
      <c r="ER53" s="57"/>
      <c r="ES53" s="57"/>
      <c r="ET53" s="57"/>
      <c r="EU53" s="57"/>
      <c r="EV53" s="57"/>
      <c r="EW53" s="57"/>
      <c r="EX53" s="57"/>
      <c r="EY53" s="57"/>
      <c r="EZ53" s="57"/>
      <c r="FA53" s="57"/>
      <c r="FB53" s="57"/>
      <c r="FC53" s="57"/>
      <c r="FD53" s="57"/>
      <c r="FE53" s="57"/>
      <c r="FF53" s="57"/>
      <c r="FG53" s="57"/>
      <c r="FH53" s="57"/>
      <c r="FI53" s="57"/>
      <c r="FJ53" s="57"/>
      <c r="FK53" s="57"/>
      <c r="FL53" s="57"/>
      <c r="FM53" s="57"/>
      <c r="FN53" s="57"/>
      <c r="FO53" s="57"/>
      <c r="FP53" s="57"/>
      <c r="FQ53" s="57"/>
      <c r="FR53" s="57"/>
      <c r="FS53" s="57"/>
      <c r="FT53" s="57"/>
      <c r="FU53" s="57"/>
      <c r="FV53" s="57"/>
      <c r="FW53" s="57"/>
      <c r="FX53" s="57"/>
      <c r="FY53" s="57"/>
      <c r="FZ53" s="57"/>
      <c r="GA53" s="57"/>
      <c r="GB53" s="57"/>
      <c r="GC53" s="57"/>
      <c r="GD53" s="57"/>
      <c r="GE53" s="57"/>
      <c r="GF53" s="57"/>
      <c r="GG53" s="57"/>
      <c r="GH53" s="57"/>
      <c r="GI53" s="57"/>
      <c r="GJ53" s="57"/>
      <c r="GK53" s="57"/>
      <c r="GL53" s="57"/>
      <c r="GM53" s="57"/>
      <c r="GN53" s="57"/>
      <c r="GO53" s="57"/>
      <c r="GP53" s="57"/>
      <c r="GQ53" s="57"/>
      <c r="GR53" s="57"/>
      <c r="GS53" s="57"/>
      <c r="GT53" s="57"/>
      <c r="GU53" s="57"/>
      <c r="GV53" s="57"/>
      <c r="GW53" s="57"/>
      <c r="GX53" s="57"/>
      <c r="GY53" s="57"/>
      <c r="GZ53" s="57"/>
      <c r="HA53" s="57"/>
      <c r="HB53" s="57"/>
      <c r="HC53" s="57"/>
      <c r="HD53" s="57"/>
      <c r="HE53" s="57"/>
      <c r="HF53" s="57"/>
      <c r="HG53" s="57"/>
      <c r="HH53" s="57"/>
      <c r="HI53" s="57"/>
      <c r="HJ53" s="57"/>
      <c r="HK53" s="57"/>
      <c r="HL53" s="57"/>
      <c r="HM53" s="57"/>
      <c r="HN53" s="57"/>
      <c r="HO53" s="57"/>
      <c r="HP53" s="57"/>
      <c r="HQ53" s="57"/>
      <c r="HR53" s="57"/>
      <c r="HS53" s="57"/>
      <c r="HT53" s="57"/>
      <c r="HU53" s="57"/>
      <c r="HV53" s="57"/>
      <c r="HW53" s="57"/>
      <c r="HX53" s="57"/>
      <c r="HY53" s="57"/>
      <c r="HZ53" s="57"/>
      <c r="IA53" s="57"/>
      <c r="IB53" s="57"/>
      <c r="IC53" s="57"/>
      <c r="ID53" s="57"/>
      <c r="IE53" s="57"/>
      <c r="IF53" s="57"/>
      <c r="IG53" s="57"/>
      <c r="IH53" s="57"/>
      <c r="II53" s="57"/>
      <c r="IJ53" s="57"/>
      <c r="IK53" s="57"/>
      <c r="IL53" s="57"/>
      <c r="IM53" s="57"/>
      <c r="IN53" s="57"/>
      <c r="IO53" s="57"/>
      <c r="IP53" s="57"/>
      <c r="IQ53" s="57"/>
    </row>
    <row r="54" s="1" customFormat="1" ht="19.5" customHeight="1" spans="1:251">
      <c r="A54" s="67"/>
      <c r="B54" s="67"/>
      <c r="C54" s="68"/>
      <c r="D54" s="68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  <c r="CD54" s="57"/>
      <c r="CE54" s="57"/>
      <c r="CF54" s="57"/>
      <c r="CG54" s="57"/>
      <c r="CH54" s="57"/>
      <c r="CI54" s="57"/>
      <c r="CJ54" s="57"/>
      <c r="CK54" s="57"/>
      <c r="CL54" s="57"/>
      <c r="CM54" s="57"/>
      <c r="CN54" s="57"/>
      <c r="CO54" s="57"/>
      <c r="CP54" s="57"/>
      <c r="CQ54" s="57"/>
      <c r="CR54" s="57"/>
      <c r="CS54" s="57"/>
      <c r="CT54" s="57"/>
      <c r="CU54" s="57"/>
      <c r="CV54" s="57"/>
      <c r="CW54" s="57"/>
      <c r="CX54" s="57"/>
      <c r="CY54" s="57"/>
      <c r="CZ54" s="57"/>
      <c r="DA54" s="57"/>
      <c r="DB54" s="57"/>
      <c r="DC54" s="57"/>
      <c r="DD54" s="57"/>
      <c r="DE54" s="57"/>
      <c r="DF54" s="57"/>
      <c r="DG54" s="57"/>
      <c r="DH54" s="57"/>
      <c r="DI54" s="57"/>
      <c r="DJ54" s="57"/>
      <c r="DK54" s="57"/>
      <c r="DL54" s="57"/>
      <c r="DM54" s="57"/>
      <c r="DN54" s="57"/>
      <c r="DO54" s="57"/>
      <c r="DP54" s="57"/>
      <c r="DQ54" s="57"/>
      <c r="DR54" s="57"/>
      <c r="DS54" s="57"/>
      <c r="DT54" s="57"/>
      <c r="DU54" s="57"/>
      <c r="DV54" s="57"/>
      <c r="DW54" s="57"/>
      <c r="DX54" s="57"/>
      <c r="DY54" s="57"/>
      <c r="DZ54" s="57"/>
      <c r="EA54" s="57"/>
      <c r="EB54" s="57"/>
      <c r="EC54" s="57"/>
      <c r="ED54" s="57"/>
      <c r="EE54" s="57"/>
      <c r="EF54" s="57"/>
      <c r="EG54" s="57"/>
      <c r="EH54" s="57"/>
      <c r="EI54" s="57"/>
      <c r="EJ54" s="57"/>
      <c r="EK54" s="57"/>
      <c r="EL54" s="57"/>
      <c r="EM54" s="57"/>
      <c r="EN54" s="57"/>
      <c r="EO54" s="57"/>
      <c r="EP54" s="57"/>
      <c r="EQ54" s="57"/>
      <c r="ER54" s="57"/>
      <c r="ES54" s="57"/>
      <c r="ET54" s="57"/>
      <c r="EU54" s="57"/>
      <c r="EV54" s="57"/>
      <c r="EW54" s="57"/>
      <c r="EX54" s="57"/>
      <c r="EY54" s="57"/>
      <c r="EZ54" s="57"/>
      <c r="FA54" s="57"/>
      <c r="FB54" s="57"/>
      <c r="FC54" s="57"/>
      <c r="FD54" s="57"/>
      <c r="FE54" s="57"/>
      <c r="FF54" s="57"/>
      <c r="FG54" s="57"/>
      <c r="FH54" s="57"/>
      <c r="FI54" s="57"/>
      <c r="FJ54" s="57"/>
      <c r="FK54" s="57"/>
      <c r="FL54" s="57"/>
      <c r="FM54" s="57"/>
      <c r="FN54" s="57"/>
      <c r="FO54" s="57"/>
      <c r="FP54" s="57"/>
      <c r="FQ54" s="57"/>
      <c r="FR54" s="57"/>
      <c r="FS54" s="57"/>
      <c r="FT54" s="57"/>
      <c r="FU54" s="57"/>
      <c r="FV54" s="57"/>
      <c r="FW54" s="57"/>
      <c r="FX54" s="57"/>
      <c r="FY54" s="57"/>
      <c r="FZ54" s="57"/>
      <c r="GA54" s="57"/>
      <c r="GB54" s="57"/>
      <c r="GC54" s="57"/>
      <c r="GD54" s="57"/>
      <c r="GE54" s="57"/>
      <c r="GF54" s="57"/>
      <c r="GG54" s="57"/>
      <c r="GH54" s="57"/>
      <c r="GI54" s="57"/>
      <c r="GJ54" s="57"/>
      <c r="GK54" s="57"/>
      <c r="GL54" s="57"/>
      <c r="GM54" s="57"/>
      <c r="GN54" s="57"/>
      <c r="GO54" s="57"/>
      <c r="GP54" s="57"/>
      <c r="GQ54" s="57"/>
      <c r="GR54" s="57"/>
      <c r="GS54" s="57"/>
      <c r="GT54" s="57"/>
      <c r="GU54" s="57"/>
      <c r="GV54" s="57"/>
      <c r="GW54" s="57"/>
      <c r="GX54" s="57"/>
      <c r="GY54" s="57"/>
      <c r="GZ54" s="57"/>
      <c r="HA54" s="57"/>
      <c r="HB54" s="57"/>
      <c r="HC54" s="57"/>
      <c r="HD54" s="57"/>
      <c r="HE54" s="57"/>
      <c r="HF54" s="57"/>
      <c r="HG54" s="57"/>
      <c r="HH54" s="57"/>
      <c r="HI54" s="57"/>
      <c r="HJ54" s="57"/>
      <c r="HK54" s="57"/>
      <c r="HL54" s="57"/>
      <c r="HM54" s="57"/>
      <c r="HN54" s="57"/>
      <c r="HO54" s="57"/>
      <c r="HP54" s="57"/>
      <c r="HQ54" s="57"/>
      <c r="HR54" s="57"/>
      <c r="HS54" s="57"/>
      <c r="HT54" s="57"/>
      <c r="HU54" s="57"/>
      <c r="HV54" s="57"/>
      <c r="HW54" s="57"/>
      <c r="HX54" s="57"/>
      <c r="HY54" s="57"/>
      <c r="HZ54" s="57"/>
      <c r="IA54" s="57"/>
      <c r="IB54" s="57"/>
      <c r="IC54" s="57"/>
      <c r="ID54" s="57"/>
      <c r="IE54" s="57"/>
      <c r="IF54" s="57"/>
      <c r="IG54" s="57"/>
      <c r="IH54" s="57"/>
      <c r="II54" s="57"/>
      <c r="IJ54" s="57"/>
      <c r="IK54" s="57"/>
      <c r="IL54" s="57"/>
      <c r="IM54" s="57"/>
      <c r="IN54" s="57"/>
      <c r="IO54" s="57"/>
      <c r="IP54" s="57"/>
      <c r="IQ54" s="57"/>
    </row>
    <row r="55" s="1" customFormat="1" ht="15" spans="1:251">
      <c r="C55" s="61"/>
      <c r="D55" s="61"/>
    </row>
    <row r="56" s="1" customFormat="1" ht="15" spans="1:251">
      <c r="C56" s="61"/>
      <c r="D56" s="61"/>
    </row>
    <row r="57" s="1" customFormat="1" ht="15" spans="1:251">
      <c r="C57" s="61"/>
      <c r="D57" s="61"/>
    </row>
    <row r="58" s="1" customFormat="1" ht="15" spans="1:251">
      <c r="C58" s="61"/>
      <c r="D58" s="61"/>
    </row>
    <row r="59" s="1" customFormat="1" ht="15" spans="1:251">
      <c r="C59" s="61"/>
      <c r="D59" s="61"/>
    </row>
    <row r="60" s="1" customFormat="1" ht="15" spans="1:251">
      <c r="C60" s="61"/>
      <c r="D60" s="61"/>
    </row>
    <row r="61" s="1" customFormat="1" ht="15" spans="1:251">
      <c r="C61" s="61"/>
      <c r="D61" s="61"/>
    </row>
    <row r="62" s="1" customFormat="1" ht="15" spans="1:251">
      <c r="C62" s="61"/>
      <c r="D62" s="61"/>
    </row>
    <row r="63" s="1" customFormat="1" ht="15" spans="1:251">
      <c r="C63" s="61"/>
      <c r="D63" s="61"/>
    </row>
    <row r="64" s="1" customFormat="1" ht="15" spans="1:251">
      <c r="C64" s="61"/>
      <c r="D64" s="61"/>
    </row>
    <row r="65" s="1" customFormat="1" ht="15" spans="3:4">
      <c r="C65" s="61"/>
      <c r="D65" s="61"/>
    </row>
    <row r="66" s="1" customFormat="1" ht="15" spans="3:4">
      <c r="C66" s="61"/>
      <c r="D66" s="61"/>
    </row>
    <row r="67" s="1" customFormat="1" ht="15" spans="3:4">
      <c r="C67" s="61"/>
      <c r="D67" s="61"/>
    </row>
    <row r="68" s="1" customFormat="1" ht="15" spans="3:4">
      <c r="C68" s="61"/>
      <c r="D68" s="61"/>
    </row>
    <row r="69" s="1" customFormat="1" ht="15" spans="3:4">
      <c r="C69" s="61"/>
      <c r="D69" s="61"/>
    </row>
    <row r="70" s="1" customFormat="1" ht="15" spans="3:4">
      <c r="C70" s="61"/>
      <c r="D70" s="61"/>
    </row>
    <row r="71" s="1" customFormat="1" ht="15" spans="3:4">
      <c r="C71" s="61"/>
      <c r="D71" s="61"/>
    </row>
    <row r="72" s="1" customFormat="1" ht="15" spans="3:4">
      <c r="C72" s="61"/>
      <c r="D72" s="61"/>
    </row>
    <row r="73" s="1" customFormat="1" ht="15" spans="3:4">
      <c r="C73" s="61"/>
      <c r="D73" s="61"/>
    </row>
    <row r="74" s="1" customFormat="1" ht="15" spans="3:4">
      <c r="C74" s="61"/>
      <c r="D74" s="61"/>
    </row>
    <row r="75" s="1" customFormat="1" ht="15" spans="3:4">
      <c r="C75" s="61"/>
      <c r="D75" s="61"/>
    </row>
    <row r="76" s="1" customFormat="1" ht="15" spans="3:4">
      <c r="C76" s="61"/>
      <c r="D76" s="61"/>
    </row>
    <row r="77" s="1" customFormat="1" ht="15" spans="3:4">
      <c r="C77" s="61"/>
      <c r="D77" s="61"/>
    </row>
    <row r="78" s="1" customFormat="1" ht="15" spans="3:4">
      <c r="C78" s="61"/>
      <c r="D78" s="61"/>
    </row>
    <row r="79" s="1" customFormat="1" ht="15" spans="3:4">
      <c r="C79" s="61"/>
      <c r="D79" s="61"/>
    </row>
    <row r="80" s="1" customFormat="1" ht="15" spans="3:4">
      <c r="C80" s="61"/>
      <c r="D80" s="61"/>
    </row>
    <row r="81" s="1" customFormat="1" ht="15" spans="3:4">
      <c r="C81" s="61"/>
      <c r="D81" s="61"/>
    </row>
    <row r="82" s="1" customFormat="1" ht="15" spans="3:4">
      <c r="C82" s="61"/>
      <c r="D82" s="61"/>
    </row>
    <row r="83" s="1" customFormat="1" ht="15" spans="3:4">
      <c r="C83" s="61"/>
      <c r="D83" s="61"/>
    </row>
    <row r="84" s="1" customFormat="1" ht="15" spans="3:4">
      <c r="C84" s="61"/>
      <c r="D84" s="61"/>
    </row>
    <row r="85" s="1" customFormat="1" ht="15" spans="3:4">
      <c r="C85" s="61"/>
      <c r="D85" s="61"/>
    </row>
    <row r="86" s="1" customFormat="1" ht="15" spans="3:4">
      <c r="C86" s="61"/>
      <c r="D86" s="61"/>
    </row>
    <row r="87" s="1" customFormat="1" ht="15" spans="3:4">
      <c r="C87" s="61"/>
      <c r="D87" s="61"/>
    </row>
    <row r="88" s="1" customFormat="1" ht="15" spans="3:4">
      <c r="C88" s="61"/>
      <c r="D88" s="61"/>
    </row>
    <row r="89" s="1" customFormat="1" ht="15" spans="3:4">
      <c r="C89" s="61"/>
      <c r="D89" s="61"/>
    </row>
    <row r="90" s="1" customFormat="1" ht="15" spans="3:4">
      <c r="C90" s="61"/>
      <c r="D90" s="61"/>
    </row>
    <row r="91" s="1" customFormat="1" ht="15" spans="3:4">
      <c r="C91" s="61"/>
      <c r="D91" s="61"/>
    </row>
    <row r="92" s="1" customFormat="1" ht="15" spans="3:4">
      <c r="C92" s="61"/>
      <c r="D92" s="61"/>
    </row>
    <row r="93" s="1" customFormat="1" ht="15" spans="3:4">
      <c r="C93" s="61"/>
      <c r="D93" s="61"/>
    </row>
    <row r="94" s="1" customFormat="1" ht="15" spans="3:4">
      <c r="C94" s="61"/>
      <c r="D94" s="61"/>
    </row>
    <row r="95" s="1" customFormat="1" ht="15" spans="3:4">
      <c r="C95" s="61"/>
      <c r="D95" s="61"/>
    </row>
    <row r="96" s="1" customFormat="1" ht="15" spans="3:4">
      <c r="C96" s="61"/>
      <c r="D96" s="61"/>
    </row>
    <row r="97" s="1" customFormat="1" ht="15" spans="3:4">
      <c r="C97" s="61"/>
      <c r="D97" s="61"/>
    </row>
    <row r="98" s="1" customFormat="1" ht="15" spans="3:4">
      <c r="C98" s="61"/>
      <c r="D98" s="61"/>
    </row>
    <row r="99" s="1" customFormat="1" ht="15" spans="3:4">
      <c r="C99" s="61"/>
      <c r="D99" s="61"/>
    </row>
    <row r="100" s="1" customFormat="1" ht="15" spans="3:4">
      <c r="C100" s="61"/>
      <c r="D100" s="61"/>
    </row>
    <row r="101" s="1" customFormat="1" ht="15" spans="3:4">
      <c r="C101" s="61"/>
      <c r="D101" s="61"/>
    </row>
    <row r="102" s="1" customFormat="1" ht="15" spans="3:4">
      <c r="C102" s="61"/>
      <c r="D102" s="61"/>
    </row>
    <row r="103" s="1" customFormat="1" ht="15" spans="3:4">
      <c r="C103" s="61"/>
      <c r="D103" s="61"/>
    </row>
    <row r="104" s="1" customFormat="1" ht="15" spans="3:4">
      <c r="C104" s="61"/>
      <c r="D104" s="61"/>
    </row>
    <row r="105" s="1" customFormat="1" ht="15" spans="3:4">
      <c r="C105" s="61"/>
      <c r="D105" s="61"/>
    </row>
    <row r="106" s="1" customFormat="1" ht="15" spans="3:4">
      <c r="C106" s="61"/>
      <c r="D106" s="61"/>
    </row>
    <row r="107" s="1" customFormat="1" ht="15" spans="3:4">
      <c r="C107" s="61"/>
      <c r="D107" s="61"/>
    </row>
    <row r="108" s="1" customFormat="1" ht="15" spans="3:4">
      <c r="C108" s="61"/>
      <c r="D108" s="61"/>
    </row>
    <row r="109" s="1" customFormat="1" ht="15" spans="3:4">
      <c r="C109" s="61"/>
      <c r="D109" s="61"/>
    </row>
    <row r="110" s="1" customFormat="1" ht="15" spans="3:4">
      <c r="C110" s="61"/>
      <c r="D110" s="61"/>
    </row>
    <row r="111" s="1" customFormat="1" ht="15" spans="3:4">
      <c r="C111" s="61"/>
      <c r="D111" s="61"/>
    </row>
    <row r="112" s="1" customFormat="1" ht="15" spans="3:4">
      <c r="C112" s="61"/>
      <c r="D112" s="61"/>
    </row>
    <row r="113" s="1" customFormat="1" ht="15" spans="3:4">
      <c r="C113" s="61"/>
      <c r="D113" s="61"/>
    </row>
    <row r="114" s="1" customFormat="1" ht="15" spans="3:4">
      <c r="C114" s="61"/>
      <c r="D114" s="61"/>
    </row>
    <row r="115" s="1" customFormat="1" ht="15" spans="3:4">
      <c r="C115" s="61"/>
      <c r="D115" s="61"/>
    </row>
    <row r="116" s="1" customFormat="1" ht="15" spans="3:4">
      <c r="C116" s="61"/>
      <c r="D116" s="61"/>
    </row>
    <row r="117" s="1" customFormat="1" ht="15" spans="3:4">
      <c r="C117" s="61"/>
      <c r="D117" s="61"/>
    </row>
    <row r="118" s="1" customFormat="1" ht="15" spans="3:4">
      <c r="C118" s="61"/>
      <c r="D118" s="61"/>
    </row>
    <row r="119" s="1" customFormat="1" ht="15" spans="3:4">
      <c r="C119" s="61"/>
      <c r="D119" s="61"/>
    </row>
    <row r="120" s="1" customFormat="1" ht="15" spans="3:4">
      <c r="C120" s="61"/>
      <c r="D120" s="61"/>
    </row>
    <row r="121" s="1" customFormat="1" ht="15" spans="3:4">
      <c r="C121" s="61"/>
      <c r="D121" s="61"/>
    </row>
    <row r="122" s="1" customFormat="1" ht="15" spans="3:4">
      <c r="C122" s="61"/>
      <c r="D122" s="61"/>
    </row>
    <row r="123" s="1" customFormat="1" ht="15" spans="3:4">
      <c r="C123" s="61"/>
      <c r="D123" s="61"/>
    </row>
    <row r="124" s="1" customFormat="1" ht="15" spans="3:4">
      <c r="C124" s="61"/>
      <c r="D124" s="61"/>
    </row>
    <row r="125" s="1" customFormat="1" ht="15" spans="3:4">
      <c r="C125" s="61"/>
      <c r="D125" s="61"/>
    </row>
    <row r="126" s="1" customFormat="1" ht="15" spans="3:4">
      <c r="C126" s="61"/>
      <c r="D126" s="61"/>
    </row>
    <row r="127" s="1" customFormat="1" ht="15" spans="3:4">
      <c r="C127" s="61"/>
      <c r="D127" s="61"/>
    </row>
    <row r="128" s="1" customFormat="1" ht="15" spans="3:4">
      <c r="C128" s="61"/>
      <c r="D128" s="61"/>
    </row>
    <row r="129" s="1" customFormat="1" ht="15" spans="3:4">
      <c r="C129" s="61"/>
      <c r="D129" s="61"/>
    </row>
    <row r="130" s="1" customFormat="1" ht="15" spans="3:4">
      <c r="C130" s="61"/>
      <c r="D130" s="61"/>
    </row>
    <row r="131" s="1" customFormat="1" ht="15" spans="3:4">
      <c r="C131" s="61"/>
      <c r="D131" s="61"/>
    </row>
    <row r="132" s="1" customFormat="1" ht="15" spans="3:4">
      <c r="C132" s="61"/>
      <c r="D132" s="61"/>
    </row>
    <row r="133" s="1" customFormat="1" ht="15" spans="3:4">
      <c r="C133" s="61"/>
      <c r="D133" s="61"/>
    </row>
    <row r="134" s="1" customFormat="1" ht="15" spans="3:4">
      <c r="C134" s="61"/>
      <c r="D134" s="61"/>
    </row>
    <row r="135" s="1" customFormat="1" ht="15" spans="3:4">
      <c r="C135" s="61"/>
      <c r="D135" s="61"/>
    </row>
    <row r="136" s="1" customFormat="1" ht="15" spans="3:4">
      <c r="C136" s="61"/>
      <c r="D136" s="61"/>
    </row>
    <row r="137" s="1" customFormat="1" ht="15" spans="3:4">
      <c r="C137" s="61"/>
      <c r="D137" s="61"/>
    </row>
    <row r="138" s="1" customFormat="1" ht="15" spans="3:4">
      <c r="C138" s="61"/>
      <c r="D138" s="61"/>
    </row>
    <row r="139" s="1" customFormat="1" ht="15" spans="3:4">
      <c r="C139" s="61"/>
      <c r="D139" s="61"/>
    </row>
    <row r="140" s="1" customFormat="1" ht="15" spans="3:4">
      <c r="C140" s="61"/>
      <c r="D140" s="61"/>
    </row>
    <row r="141" s="1" customFormat="1" ht="15" spans="3:4">
      <c r="C141" s="61"/>
      <c r="D141" s="61"/>
    </row>
    <row r="142" s="1" customFormat="1" ht="15" spans="3:4">
      <c r="C142" s="61"/>
      <c r="D142" s="61"/>
    </row>
    <row r="143" s="1" customFormat="1" ht="15" spans="3:4">
      <c r="C143" s="61"/>
      <c r="D143" s="61"/>
    </row>
    <row r="144" s="1" customFormat="1" ht="15" spans="3:4">
      <c r="C144" s="61"/>
      <c r="D144" s="61"/>
    </row>
    <row r="145" s="1" customFormat="1" ht="15" spans="3:4">
      <c r="C145" s="61"/>
      <c r="D145" s="61"/>
    </row>
    <row r="146" s="1" customFormat="1" ht="15" spans="3:4">
      <c r="C146" s="61"/>
      <c r="D146" s="61"/>
    </row>
    <row r="147" s="1" customFormat="1" ht="15" spans="3:4">
      <c r="C147" s="61"/>
      <c r="D147" s="61"/>
    </row>
    <row r="148" s="1" customFormat="1" ht="15" spans="3:4">
      <c r="C148" s="61"/>
      <c r="D148" s="61"/>
    </row>
    <row r="149" s="1" customFormat="1" ht="15" spans="3:4">
      <c r="C149" s="61"/>
      <c r="D149" s="61"/>
    </row>
    <row r="150" s="1" customFormat="1" ht="15" spans="3:4">
      <c r="C150" s="61"/>
      <c r="D150" s="61"/>
    </row>
    <row r="151" s="1" customFormat="1" ht="15" spans="3:4">
      <c r="C151" s="61"/>
      <c r="D151" s="61"/>
    </row>
    <row r="152" s="1" customFormat="1" ht="15" spans="3:4">
      <c r="C152" s="61"/>
      <c r="D152" s="61"/>
    </row>
    <row r="153" s="1" customFormat="1" ht="15" spans="3:4">
      <c r="C153" s="61"/>
      <c r="D153" s="61"/>
    </row>
    <row r="154" s="1" customFormat="1" ht="15" spans="3:4">
      <c r="C154" s="61"/>
      <c r="D154" s="61"/>
    </row>
    <row r="155" s="1" customFormat="1" ht="15" spans="3:4">
      <c r="C155" s="61"/>
      <c r="D155" s="61"/>
    </row>
    <row r="156" s="1" customFormat="1" ht="15" spans="3:4">
      <c r="C156" s="61"/>
      <c r="D156" s="61"/>
    </row>
    <row r="157" s="1" customFormat="1" ht="15" spans="3:4">
      <c r="C157" s="61"/>
      <c r="D157" s="61"/>
    </row>
    <row r="158" s="1" customFormat="1" ht="15" spans="3:4">
      <c r="C158" s="61"/>
      <c r="D158" s="61"/>
    </row>
    <row r="159" s="1" customFormat="1" ht="15" spans="3:4">
      <c r="C159" s="61"/>
      <c r="D159" s="61"/>
    </row>
    <row r="160" s="1" customFormat="1" ht="15" spans="3:4">
      <c r="C160" s="61"/>
      <c r="D160" s="61"/>
    </row>
    <row r="161" s="1" customFormat="1" ht="15" spans="3:4">
      <c r="C161" s="61"/>
      <c r="D161" s="61"/>
    </row>
    <row r="162" s="1" customFormat="1" ht="15" spans="3:4">
      <c r="C162" s="61"/>
      <c r="D162" s="61"/>
    </row>
    <row r="163" s="1" customFormat="1" ht="15" spans="3:4">
      <c r="C163" s="61"/>
      <c r="D163" s="61"/>
    </row>
    <row r="164" s="1" customFormat="1" ht="15" spans="3:4">
      <c r="C164" s="61"/>
      <c r="D164" s="61"/>
    </row>
    <row r="165" s="1" customFormat="1" ht="15" spans="3:4">
      <c r="C165" s="61"/>
      <c r="D165" s="61"/>
    </row>
    <row r="166" s="1" customFormat="1" ht="15" spans="3:4">
      <c r="C166" s="61"/>
      <c r="D166" s="61"/>
    </row>
    <row r="167" s="1" customFormat="1" ht="15" spans="3:4">
      <c r="C167" s="61"/>
      <c r="D167" s="61"/>
    </row>
    <row r="168" s="1" customFormat="1" ht="15" spans="3:4">
      <c r="C168" s="61"/>
      <c r="D168" s="61"/>
    </row>
    <row r="169" s="1" customFormat="1" ht="15" spans="3:4">
      <c r="C169" s="61"/>
      <c r="D169" s="61"/>
    </row>
    <row r="170" s="1" customFormat="1" ht="15" spans="3:4">
      <c r="C170" s="61"/>
      <c r="D170" s="61"/>
    </row>
    <row r="171" s="1" customFormat="1" ht="15" spans="3:4">
      <c r="C171" s="61"/>
      <c r="D171" s="61"/>
    </row>
    <row r="172" s="1" customFormat="1" ht="15" spans="3:4">
      <c r="C172" s="61"/>
      <c r="D172" s="61"/>
    </row>
    <row r="173" s="1" customFormat="1" ht="15" spans="3:4">
      <c r="C173" s="61"/>
      <c r="D173" s="61"/>
    </row>
    <row r="174" s="1" customFormat="1" ht="15" spans="3:4">
      <c r="C174" s="61"/>
      <c r="D174" s="61"/>
    </row>
    <row r="175" s="1" customFormat="1" ht="15" spans="3:4">
      <c r="C175" s="61"/>
      <c r="D175" s="61"/>
    </row>
    <row r="176" s="1" customFormat="1" ht="15" spans="3:4">
      <c r="C176" s="61"/>
      <c r="D176" s="61"/>
    </row>
    <row r="177" s="1" customFormat="1" ht="15" spans="3:4">
      <c r="C177" s="61"/>
      <c r="D177" s="61"/>
    </row>
    <row r="178" s="1" customFormat="1" ht="15" spans="3:4">
      <c r="C178" s="61"/>
      <c r="D178" s="61"/>
    </row>
    <row r="179" s="1" customFormat="1" ht="15" spans="3:4">
      <c r="C179" s="61"/>
      <c r="D179" s="61"/>
    </row>
    <row r="180" s="1" customFormat="1" ht="15" spans="3:4">
      <c r="C180" s="61"/>
      <c r="D180" s="61"/>
    </row>
    <row r="181" s="1" customFormat="1" ht="15" spans="3:4">
      <c r="C181" s="61"/>
      <c r="D181" s="61"/>
    </row>
    <row r="182" s="1" customFormat="1" ht="15" spans="3:4">
      <c r="C182" s="61"/>
      <c r="D182" s="61"/>
    </row>
    <row r="183" s="1" customFormat="1" ht="15" spans="3:4">
      <c r="C183" s="61"/>
      <c r="D183" s="61"/>
    </row>
    <row r="184" s="1" customFormat="1" ht="15" spans="3:4">
      <c r="C184" s="61"/>
      <c r="D184" s="61"/>
    </row>
    <row r="185" s="1" customFormat="1" ht="15" spans="3:4">
      <c r="C185" s="61"/>
      <c r="D185" s="61"/>
    </row>
    <row r="186" s="1" customFormat="1" ht="15" spans="3:4">
      <c r="C186" s="61"/>
      <c r="D186" s="61"/>
    </row>
    <row r="187" s="1" customFormat="1" ht="15" spans="3:4">
      <c r="C187" s="61"/>
      <c r="D187" s="61"/>
    </row>
    <row r="188" s="1" customFormat="1" ht="15" spans="3:4">
      <c r="C188" s="61"/>
      <c r="D188" s="61"/>
    </row>
    <row r="189" s="1" customFormat="1" ht="15" spans="3:4">
      <c r="C189" s="61"/>
      <c r="D189" s="61"/>
    </row>
    <row r="190" s="1" customFormat="1" ht="15" spans="3:4">
      <c r="C190" s="61"/>
      <c r="D190" s="61"/>
    </row>
    <row r="191" s="1" customFormat="1" ht="15" spans="3:4">
      <c r="C191" s="61"/>
      <c r="D191" s="61"/>
    </row>
    <row r="192" s="1" customFormat="1" ht="15" spans="3:4">
      <c r="C192" s="61"/>
      <c r="D192" s="61"/>
    </row>
    <row r="193" s="1" customFormat="1" ht="15" spans="3:4">
      <c r="C193" s="61"/>
      <c r="D193" s="61"/>
    </row>
    <row r="194" s="1" customFormat="1" ht="15" spans="3:4">
      <c r="C194" s="61"/>
      <c r="D194" s="61"/>
    </row>
    <row r="195" s="1" customFormat="1" ht="15" spans="3:4">
      <c r="C195" s="61"/>
      <c r="D195" s="61"/>
    </row>
    <row r="196" s="1" customFormat="1" ht="15" spans="3:4">
      <c r="C196" s="61"/>
      <c r="D196" s="61"/>
    </row>
    <row r="197" s="1" customFormat="1" ht="15" spans="3:4">
      <c r="C197" s="61"/>
      <c r="D197" s="61"/>
    </row>
    <row r="198" s="1" customFormat="1" ht="15" spans="3:4">
      <c r="C198" s="61"/>
      <c r="D198" s="61"/>
    </row>
    <row r="199" s="1" customFormat="1" ht="15" spans="3:4">
      <c r="C199" s="61"/>
      <c r="D199" s="61"/>
    </row>
    <row r="200" s="1" customFormat="1" ht="15" spans="3:4">
      <c r="C200" s="61"/>
      <c r="D200" s="61"/>
    </row>
    <row r="201" s="1" customFormat="1" ht="15" spans="3:4">
      <c r="C201" s="61"/>
      <c r="D201" s="61"/>
    </row>
    <row r="202" s="1" customFormat="1" ht="15" spans="3:4">
      <c r="C202" s="61"/>
      <c r="D202" s="61"/>
    </row>
    <row r="203" s="1" customFormat="1" ht="15" spans="3:4">
      <c r="C203" s="61"/>
      <c r="D203" s="61"/>
    </row>
    <row r="204" s="1" customFormat="1" ht="15" spans="3:4">
      <c r="C204" s="61"/>
      <c r="D204" s="61"/>
    </row>
    <row r="205" s="1" customFormat="1" ht="15" spans="3:4">
      <c r="C205" s="61"/>
      <c r="D205" s="61"/>
    </row>
    <row r="206" s="1" customFormat="1" ht="15" spans="3:4">
      <c r="C206" s="61"/>
      <c r="D206" s="61"/>
    </row>
    <row r="207" s="1" customFormat="1" ht="15" spans="3:4">
      <c r="C207" s="61"/>
      <c r="D207" s="61"/>
    </row>
    <row r="208" s="1" customFormat="1" ht="15" spans="3:4">
      <c r="C208" s="61"/>
      <c r="D208" s="61"/>
    </row>
    <row r="209" s="1" customFormat="1" ht="15" spans="3:4">
      <c r="C209" s="61"/>
      <c r="D209" s="61"/>
    </row>
    <row r="210" s="1" customFormat="1" ht="15" spans="3:4">
      <c r="C210" s="61"/>
      <c r="D210" s="61"/>
    </row>
    <row r="211" s="1" customFormat="1" ht="15" spans="3:4">
      <c r="C211" s="61"/>
      <c r="D211" s="61"/>
    </row>
    <row r="212" s="1" customFormat="1" ht="15" spans="3:4">
      <c r="C212" s="61"/>
      <c r="D212" s="61"/>
    </row>
    <row r="213" s="1" customFormat="1" ht="15" spans="3:4">
      <c r="C213" s="61"/>
      <c r="D213" s="61"/>
    </row>
    <row r="214" s="1" customFormat="1" ht="15" spans="3:4">
      <c r="C214" s="61"/>
      <c r="D214" s="61"/>
    </row>
    <row r="215" s="1" customFormat="1" ht="15" spans="3:4">
      <c r="C215" s="61"/>
      <c r="D215" s="61"/>
    </row>
    <row r="216" s="1" customFormat="1" ht="15" spans="3:4">
      <c r="C216" s="61"/>
      <c r="D216" s="61"/>
    </row>
    <row r="217" s="1" customFormat="1" ht="15" spans="3:4">
      <c r="C217" s="61"/>
      <c r="D217" s="61"/>
    </row>
    <row r="218" s="1" customFormat="1" ht="15" spans="3:4">
      <c r="C218" s="61"/>
      <c r="D218" s="61"/>
    </row>
    <row r="219" s="1" customFormat="1" ht="15" spans="3:4">
      <c r="C219" s="61"/>
      <c r="D219" s="61"/>
    </row>
    <row r="220" s="1" customFormat="1" ht="15" spans="3:4">
      <c r="C220" s="61"/>
      <c r="D220" s="61"/>
    </row>
    <row r="221" s="1" customFormat="1" ht="15" spans="3:4">
      <c r="C221" s="61"/>
      <c r="D221" s="61"/>
    </row>
    <row r="222" s="1" customFormat="1" ht="15" spans="3:4">
      <c r="C222" s="61"/>
      <c r="D222" s="61"/>
    </row>
    <row r="223" s="1" customFormat="1" ht="15" spans="3:4">
      <c r="C223" s="61"/>
      <c r="D223" s="61"/>
    </row>
    <row r="224" s="1" customFormat="1" ht="15" spans="3:4">
      <c r="C224" s="61"/>
      <c r="D224" s="61"/>
    </row>
    <row r="225" s="1" customFormat="1" ht="15" spans="3:4">
      <c r="C225" s="61"/>
      <c r="D225" s="61"/>
    </row>
    <row r="226" s="1" customFormat="1" ht="15" spans="3:4">
      <c r="C226" s="61"/>
      <c r="D226" s="61"/>
    </row>
    <row r="227" s="1" customFormat="1" ht="15" spans="3:4">
      <c r="C227" s="61"/>
      <c r="D227" s="61"/>
    </row>
    <row r="228" s="1" customFormat="1" ht="15" spans="3:4">
      <c r="C228" s="61"/>
      <c r="D228" s="61"/>
    </row>
    <row r="229" s="1" customFormat="1" ht="15" spans="3:4">
      <c r="C229" s="61"/>
      <c r="D229" s="61"/>
    </row>
    <row r="230" s="1" customFormat="1" ht="15" spans="3:4">
      <c r="C230" s="61"/>
      <c r="D230" s="61"/>
    </row>
    <row r="231" s="1" customFormat="1" ht="15" spans="3:4">
      <c r="C231" s="61"/>
      <c r="D231" s="61"/>
    </row>
  </sheetData>
  <sheetProtection sheet="1" formatCells="0" formatColumns="0" formatRows="0" insertRows="0" insertColumns="0" insertHyperlinks="0" deleteColumns="0" deleteRows="0" sort="0" autoFilter="0" pivotTables="0"/>
  <mergeCells count="4">
    <mergeCell ref="A2:D2"/>
    <mergeCell ref="A4:B4"/>
    <mergeCell ref="C4:D4"/>
    <mergeCell ref="A54:D5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showGridLines="0" zoomScaleSheetLayoutView="60" workbookViewId="0">
      <selection activeCell="A1" sqref="A1"/>
    </sheetView>
  </sheetViews>
  <sheetFormatPr defaultColWidth="9.14285714285714" defaultRowHeight="12.75" customHeight="1"/>
  <cols>
    <col min="1" max="1" width="30.5714285714286" style="1" customWidth="1"/>
    <col min="2" max="2" width="30.2857142857143" style="1" customWidth="1"/>
    <col min="3" max="15" width="14.7142857142857" style="1" customWidth="1"/>
    <col min="16" max="16" width="9.14285714285714" style="1" customWidth="1"/>
  </cols>
  <sheetData>
    <row r="1" s="1" customFormat="1" ht="21" customHeight="1"/>
    <row r="2" s="1" customFormat="1" ht="29.25" customHeight="1" spans="1:15">
      <c r="A2" s="10" t="s">
        <v>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="1" customFormat="1" ht="27.75" customHeight="1" spans="1:15">
      <c r="A3" s="18" t="s">
        <v>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15" t="s">
        <v>2</v>
      </c>
    </row>
    <row r="4" s="1" customFormat="1" ht="17.25" customHeight="1" spans="1:15">
      <c r="A4" s="4" t="s">
        <v>27</v>
      </c>
      <c r="B4" s="4" t="s">
        <v>28</v>
      </c>
      <c r="C4" s="51" t="s">
        <v>29</v>
      </c>
      <c r="D4" s="24" t="s">
        <v>30</v>
      </c>
      <c r="E4" s="4" t="s">
        <v>31</v>
      </c>
      <c r="F4" s="4"/>
      <c r="G4" s="4"/>
      <c r="H4" s="4"/>
      <c r="I4" s="50" t="s">
        <v>32</v>
      </c>
      <c r="J4" s="50" t="s">
        <v>33</v>
      </c>
      <c r="K4" s="50" t="s">
        <v>34</v>
      </c>
      <c r="L4" s="50" t="s">
        <v>35</v>
      </c>
      <c r="M4" s="50" t="s">
        <v>36</v>
      </c>
      <c r="N4" s="50" t="s">
        <v>37</v>
      </c>
      <c r="O4" s="24" t="s">
        <v>38</v>
      </c>
    </row>
    <row r="5" s="1" customFormat="1" ht="58.5" customHeight="1" spans="1:15">
      <c r="A5" s="4"/>
      <c r="B5" s="4"/>
      <c r="C5" s="52"/>
      <c r="D5" s="24"/>
      <c r="E5" s="24" t="s">
        <v>39</v>
      </c>
      <c r="F5" s="24" t="s">
        <v>40</v>
      </c>
      <c r="G5" s="24" t="s">
        <v>41</v>
      </c>
      <c r="H5" s="24" t="s">
        <v>42</v>
      </c>
      <c r="I5" s="50"/>
      <c r="J5" s="50"/>
      <c r="K5" s="50"/>
      <c r="L5" s="50"/>
      <c r="M5" s="50"/>
      <c r="N5" s="50"/>
      <c r="O5" s="24"/>
    </row>
    <row r="6" s="1" customFormat="1" ht="21" customHeight="1" spans="1:15">
      <c r="A6" s="34" t="s">
        <v>43</v>
      </c>
      <c r="B6" s="34" t="s">
        <v>43</v>
      </c>
      <c r="C6" s="34">
        <v>1</v>
      </c>
      <c r="D6" s="34">
        <f>C6+1</f>
        <v>2</v>
      </c>
      <c r="E6" s="34">
        <f>D6+1</f>
        <v>3</v>
      </c>
      <c r="F6" s="34">
        <f>E6+1</f>
        <v>4</v>
      </c>
      <c r="G6" s="4">
        <f>F6+1</f>
        <v>5</v>
      </c>
      <c r="H6" s="34">
        <v>2</v>
      </c>
      <c r="I6" s="4">
        <f t="shared" ref="I6:O6" si="0">H6+1</f>
        <v>3</v>
      </c>
      <c r="J6" s="34">
        <f t="shared" si="0"/>
        <v>4</v>
      </c>
      <c r="K6" s="34">
        <f t="shared" si="0"/>
        <v>5</v>
      </c>
      <c r="L6" s="34">
        <f t="shared" si="0"/>
        <v>6</v>
      </c>
      <c r="M6" s="34">
        <f t="shared" si="0"/>
        <v>7</v>
      </c>
      <c r="N6" s="34">
        <f t="shared" si="0"/>
        <v>8</v>
      </c>
      <c r="O6" s="34">
        <f t="shared" si="0"/>
        <v>9</v>
      </c>
    </row>
    <row r="7" s="1" customFormat="1" ht="27" customHeight="1" spans="1:15">
      <c r="A7" s="5" t="s">
        <v>44</v>
      </c>
      <c r="B7" s="53" t="s">
        <v>29</v>
      </c>
      <c r="C7" s="29">
        <v>4138.045128</v>
      </c>
      <c r="D7" s="29">
        <v>1149.912849</v>
      </c>
      <c r="E7" s="29">
        <v>2988.132279</v>
      </c>
      <c r="F7" s="29">
        <v>2988.132279</v>
      </c>
      <c r="G7" s="5"/>
      <c r="H7" s="35"/>
      <c r="I7" s="5"/>
      <c r="J7" s="29"/>
      <c r="K7" s="29"/>
      <c r="L7" s="29"/>
      <c r="M7" s="29"/>
      <c r="N7" s="29"/>
      <c r="O7" s="29"/>
    </row>
    <row r="8" s="1" customFormat="1" ht="27" customHeight="1" spans="1:15">
      <c r="A8" s="5" t="s">
        <v>45</v>
      </c>
      <c r="B8" s="53" t="s">
        <v>46</v>
      </c>
      <c r="C8" s="29">
        <v>1833.2191</v>
      </c>
      <c r="D8" s="29">
        <v>20</v>
      </c>
      <c r="E8" s="29">
        <v>1813.2191</v>
      </c>
      <c r="F8" s="29">
        <v>1813.2191</v>
      </c>
      <c r="G8" s="5"/>
      <c r="H8" s="35"/>
      <c r="I8" s="5"/>
      <c r="J8" s="29"/>
      <c r="K8" s="29"/>
      <c r="L8" s="29"/>
      <c r="M8" s="29"/>
      <c r="N8" s="29"/>
      <c r="O8" s="29"/>
    </row>
    <row r="9" s="1" customFormat="1" ht="27" customHeight="1" spans="1:15">
      <c r="A9" s="5" t="s">
        <v>47</v>
      </c>
      <c r="B9" s="53" t="s">
        <v>48</v>
      </c>
      <c r="C9" s="29">
        <v>15</v>
      </c>
      <c r="D9" s="29"/>
      <c r="E9" s="29">
        <v>15</v>
      </c>
      <c r="F9" s="29">
        <v>15</v>
      </c>
      <c r="G9" s="5"/>
      <c r="H9" s="35"/>
      <c r="I9" s="5"/>
      <c r="J9" s="29"/>
      <c r="K9" s="29"/>
      <c r="L9" s="29"/>
      <c r="M9" s="29"/>
      <c r="N9" s="29"/>
      <c r="O9" s="29"/>
    </row>
    <row r="10" s="1" customFormat="1" ht="27" customHeight="1" spans="1:15">
      <c r="A10" s="5" t="s">
        <v>49</v>
      </c>
      <c r="B10" s="53" t="s">
        <v>50</v>
      </c>
      <c r="C10" s="29">
        <v>15</v>
      </c>
      <c r="D10" s="29"/>
      <c r="E10" s="29">
        <v>15</v>
      </c>
      <c r="F10" s="29">
        <v>15</v>
      </c>
      <c r="G10" s="5"/>
      <c r="H10" s="35"/>
      <c r="I10" s="5"/>
      <c r="J10" s="29"/>
      <c r="K10" s="29"/>
      <c r="L10" s="29"/>
      <c r="M10" s="29"/>
      <c r="N10" s="29"/>
      <c r="O10" s="29"/>
    </row>
    <row r="11" s="1" customFormat="1" ht="27" customHeight="1" spans="1:15">
      <c r="A11" s="5" t="s">
        <v>51</v>
      </c>
      <c r="B11" s="53" t="s">
        <v>52</v>
      </c>
      <c r="C11" s="29">
        <v>1788.2191</v>
      </c>
      <c r="D11" s="29"/>
      <c r="E11" s="29">
        <v>1788.2191</v>
      </c>
      <c r="F11" s="29">
        <v>1788.2191</v>
      </c>
      <c r="G11" s="5"/>
      <c r="H11" s="35"/>
      <c r="I11" s="5"/>
      <c r="J11" s="29"/>
      <c r="K11" s="29"/>
      <c r="L11" s="29"/>
      <c r="M11" s="29"/>
      <c r="N11" s="29"/>
      <c r="O11" s="29"/>
    </row>
    <row r="12" s="1" customFormat="1" ht="27" customHeight="1" spans="1:15">
      <c r="A12" s="5" t="s">
        <v>53</v>
      </c>
      <c r="B12" s="53" t="s">
        <v>54</v>
      </c>
      <c r="C12" s="29">
        <v>1253.2191</v>
      </c>
      <c r="D12" s="29"/>
      <c r="E12" s="29">
        <v>1253.2191</v>
      </c>
      <c r="F12" s="29">
        <v>1253.2191</v>
      </c>
      <c r="G12" s="5"/>
      <c r="H12" s="35"/>
      <c r="I12" s="5"/>
      <c r="J12" s="29"/>
      <c r="K12" s="29"/>
      <c r="L12" s="29"/>
      <c r="M12" s="29"/>
      <c r="N12" s="29"/>
      <c r="O12" s="29"/>
    </row>
    <row r="13" s="1" customFormat="1" ht="27" customHeight="1" spans="1:15">
      <c r="A13" s="5" t="s">
        <v>55</v>
      </c>
      <c r="B13" s="53" t="s">
        <v>56</v>
      </c>
      <c r="C13" s="29">
        <v>535</v>
      </c>
      <c r="D13" s="29"/>
      <c r="E13" s="29">
        <v>535</v>
      </c>
      <c r="F13" s="29">
        <v>535</v>
      </c>
      <c r="G13" s="5"/>
      <c r="H13" s="35"/>
      <c r="I13" s="5"/>
      <c r="J13" s="29"/>
      <c r="K13" s="29"/>
      <c r="L13" s="29"/>
      <c r="M13" s="29"/>
      <c r="N13" s="29"/>
      <c r="O13" s="29"/>
    </row>
    <row r="14" s="1" customFormat="1" ht="27" customHeight="1" spans="1:15">
      <c r="A14" s="5" t="s">
        <v>57</v>
      </c>
      <c r="B14" s="53" t="s">
        <v>58</v>
      </c>
      <c r="C14" s="29">
        <v>5</v>
      </c>
      <c r="D14" s="29"/>
      <c r="E14" s="29">
        <v>5</v>
      </c>
      <c r="F14" s="29">
        <v>5</v>
      </c>
      <c r="G14" s="5"/>
      <c r="H14" s="35"/>
      <c r="I14" s="5"/>
      <c r="J14" s="29"/>
      <c r="K14" s="29"/>
      <c r="L14" s="29"/>
      <c r="M14" s="29"/>
      <c r="N14" s="29"/>
      <c r="O14" s="29"/>
    </row>
    <row r="15" s="1" customFormat="1" ht="27" customHeight="1" spans="1:15">
      <c r="A15" s="5" t="s">
        <v>59</v>
      </c>
      <c r="B15" s="53" t="s">
        <v>60</v>
      </c>
      <c r="C15" s="29">
        <v>5</v>
      </c>
      <c r="D15" s="29"/>
      <c r="E15" s="29">
        <v>5</v>
      </c>
      <c r="F15" s="29">
        <v>5</v>
      </c>
      <c r="G15" s="5"/>
      <c r="H15" s="35"/>
      <c r="I15" s="5"/>
      <c r="J15" s="29"/>
      <c r="K15" s="29"/>
      <c r="L15" s="29"/>
      <c r="M15" s="29"/>
      <c r="N15" s="29"/>
      <c r="O15" s="29"/>
    </row>
    <row r="16" s="1" customFormat="1" ht="27" customHeight="1" spans="1:15">
      <c r="A16" s="5" t="s">
        <v>61</v>
      </c>
      <c r="B16" s="53" t="s">
        <v>62</v>
      </c>
      <c r="C16" s="29">
        <v>20</v>
      </c>
      <c r="D16" s="29">
        <v>20</v>
      </c>
      <c r="E16" s="29"/>
      <c r="F16" s="29"/>
      <c r="G16" s="5"/>
      <c r="H16" s="35"/>
      <c r="I16" s="5"/>
      <c r="J16" s="29"/>
      <c r="K16" s="29"/>
      <c r="L16" s="29"/>
      <c r="M16" s="29"/>
      <c r="N16" s="29"/>
      <c r="O16" s="29"/>
    </row>
    <row r="17" s="1" customFormat="1" ht="27" customHeight="1" spans="1:15">
      <c r="A17" s="5" t="s">
        <v>63</v>
      </c>
      <c r="B17" s="53" t="s">
        <v>64</v>
      </c>
      <c r="C17" s="29">
        <v>20</v>
      </c>
      <c r="D17" s="29">
        <v>20</v>
      </c>
      <c r="E17" s="29"/>
      <c r="F17" s="29"/>
      <c r="G17" s="5"/>
      <c r="H17" s="35"/>
      <c r="I17" s="5"/>
      <c r="J17" s="29"/>
      <c r="K17" s="29"/>
      <c r="L17" s="29"/>
      <c r="M17" s="29"/>
      <c r="N17" s="29"/>
      <c r="O17" s="29"/>
    </row>
    <row r="18" s="1" customFormat="1" ht="27" customHeight="1" spans="1:15">
      <c r="A18" s="5" t="s">
        <v>65</v>
      </c>
      <c r="B18" s="53" t="s">
        <v>66</v>
      </c>
      <c r="C18" s="29">
        <v>5</v>
      </c>
      <c r="D18" s="29"/>
      <c r="E18" s="29">
        <v>5</v>
      </c>
      <c r="F18" s="29">
        <v>5</v>
      </c>
      <c r="G18" s="5"/>
      <c r="H18" s="35"/>
      <c r="I18" s="5"/>
      <c r="J18" s="29"/>
      <c r="K18" s="29"/>
      <c r="L18" s="29"/>
      <c r="M18" s="29"/>
      <c r="N18" s="29"/>
      <c r="O18" s="29"/>
    </row>
    <row r="19" s="1" customFormat="1" ht="27" customHeight="1" spans="1:15">
      <c r="A19" s="5" t="s">
        <v>67</v>
      </c>
      <c r="B19" s="53" t="s">
        <v>68</v>
      </c>
      <c r="C19" s="29">
        <v>5</v>
      </c>
      <c r="D19" s="29"/>
      <c r="E19" s="29">
        <v>5</v>
      </c>
      <c r="F19" s="29">
        <v>5</v>
      </c>
      <c r="G19" s="5"/>
      <c r="H19" s="35"/>
      <c r="I19" s="5"/>
      <c r="J19" s="29"/>
      <c r="K19" s="29"/>
      <c r="L19" s="29"/>
      <c r="M19" s="29"/>
      <c r="N19" s="29"/>
      <c r="O19" s="29"/>
    </row>
    <row r="20" s="1" customFormat="1" ht="27" customHeight="1" spans="1:15">
      <c r="A20" s="5" t="s">
        <v>69</v>
      </c>
      <c r="B20" s="53" t="s">
        <v>70</v>
      </c>
      <c r="C20" s="29">
        <v>4</v>
      </c>
      <c r="D20" s="29">
        <v>4</v>
      </c>
      <c r="E20" s="29"/>
      <c r="F20" s="29"/>
      <c r="G20" s="5"/>
      <c r="H20" s="35"/>
      <c r="I20" s="5"/>
      <c r="J20" s="29"/>
      <c r="K20" s="29"/>
      <c r="L20" s="29"/>
      <c r="M20" s="29"/>
      <c r="N20" s="29"/>
      <c r="O20" s="29"/>
    </row>
    <row r="21" s="1" customFormat="1" ht="27" customHeight="1" spans="1:15">
      <c r="A21" s="5" t="s">
        <v>61</v>
      </c>
      <c r="B21" s="53" t="s">
        <v>71</v>
      </c>
      <c r="C21" s="29">
        <v>4</v>
      </c>
      <c r="D21" s="29">
        <v>4</v>
      </c>
      <c r="E21" s="29"/>
      <c r="F21" s="29"/>
      <c r="G21" s="5"/>
      <c r="H21" s="35"/>
      <c r="I21" s="5"/>
      <c r="J21" s="29"/>
      <c r="K21" s="29"/>
      <c r="L21" s="29"/>
      <c r="M21" s="29"/>
      <c r="N21" s="29"/>
      <c r="O21" s="29"/>
    </row>
    <row r="22" s="1" customFormat="1" ht="27" customHeight="1" spans="1:15">
      <c r="A22" s="5" t="s">
        <v>72</v>
      </c>
      <c r="B22" s="53" t="s">
        <v>73</v>
      </c>
      <c r="C22" s="29">
        <v>4</v>
      </c>
      <c r="D22" s="29">
        <v>4</v>
      </c>
      <c r="E22" s="29"/>
      <c r="F22" s="29"/>
      <c r="G22" s="5"/>
      <c r="H22" s="35"/>
      <c r="I22" s="5"/>
      <c r="J22" s="29"/>
      <c r="K22" s="29"/>
      <c r="L22" s="29"/>
      <c r="M22" s="29"/>
      <c r="N22" s="29"/>
      <c r="O22" s="29"/>
    </row>
    <row r="23" s="1" customFormat="1" ht="27" customHeight="1" spans="1:15">
      <c r="A23" s="5" t="s">
        <v>74</v>
      </c>
      <c r="B23" s="53" t="s">
        <v>75</v>
      </c>
      <c r="C23" s="29">
        <v>10</v>
      </c>
      <c r="D23" s="29"/>
      <c r="E23" s="29">
        <v>10</v>
      </c>
      <c r="F23" s="29">
        <v>10</v>
      </c>
      <c r="G23" s="5"/>
      <c r="H23" s="35"/>
      <c r="I23" s="5"/>
      <c r="J23" s="29"/>
      <c r="K23" s="29"/>
      <c r="L23" s="29"/>
      <c r="M23" s="29"/>
      <c r="N23" s="29"/>
      <c r="O23" s="29"/>
    </row>
    <row r="24" s="1" customFormat="1" ht="27" customHeight="1" spans="1:15">
      <c r="A24" s="5" t="s">
        <v>61</v>
      </c>
      <c r="B24" s="53" t="s">
        <v>76</v>
      </c>
      <c r="C24" s="29">
        <v>10</v>
      </c>
      <c r="D24" s="29"/>
      <c r="E24" s="29">
        <v>10</v>
      </c>
      <c r="F24" s="29">
        <v>10</v>
      </c>
      <c r="G24" s="5"/>
      <c r="H24" s="35"/>
      <c r="I24" s="5"/>
      <c r="J24" s="29"/>
      <c r="K24" s="29"/>
      <c r="L24" s="29"/>
      <c r="M24" s="29"/>
      <c r="N24" s="29"/>
      <c r="O24" s="29"/>
    </row>
    <row r="25" s="1" customFormat="1" ht="27" customHeight="1" spans="1:15">
      <c r="A25" s="5" t="s">
        <v>77</v>
      </c>
      <c r="B25" s="53" t="s">
        <v>78</v>
      </c>
      <c r="C25" s="29">
        <v>10</v>
      </c>
      <c r="D25" s="29"/>
      <c r="E25" s="29">
        <v>10</v>
      </c>
      <c r="F25" s="29">
        <v>10</v>
      </c>
      <c r="G25" s="5"/>
      <c r="H25" s="35"/>
      <c r="I25" s="5"/>
      <c r="J25" s="29"/>
      <c r="K25" s="29"/>
      <c r="L25" s="29"/>
      <c r="M25" s="29"/>
      <c r="N25" s="29"/>
      <c r="O25" s="29"/>
    </row>
    <row r="26" s="1" customFormat="1" ht="27" customHeight="1" spans="1:15">
      <c r="A26" s="5" t="s">
        <v>79</v>
      </c>
      <c r="B26" s="53" t="s">
        <v>80</v>
      </c>
      <c r="C26" s="29">
        <v>15</v>
      </c>
      <c r="D26" s="29"/>
      <c r="E26" s="29">
        <v>15</v>
      </c>
      <c r="F26" s="29">
        <v>15</v>
      </c>
      <c r="G26" s="5"/>
      <c r="H26" s="35"/>
      <c r="I26" s="5"/>
      <c r="J26" s="29"/>
      <c r="K26" s="29"/>
      <c r="L26" s="29"/>
      <c r="M26" s="29"/>
      <c r="N26" s="29"/>
      <c r="O26" s="29"/>
    </row>
    <row r="27" s="1" customFormat="1" ht="27" customHeight="1" spans="1:15">
      <c r="A27" s="5" t="s">
        <v>81</v>
      </c>
      <c r="B27" s="53" t="s">
        <v>82</v>
      </c>
      <c r="C27" s="29">
        <v>15</v>
      </c>
      <c r="D27" s="29"/>
      <c r="E27" s="29">
        <v>15</v>
      </c>
      <c r="F27" s="29">
        <v>15</v>
      </c>
      <c r="G27" s="5"/>
      <c r="H27" s="35"/>
      <c r="I27" s="5"/>
      <c r="J27" s="29"/>
      <c r="K27" s="29"/>
      <c r="L27" s="29"/>
      <c r="M27" s="29"/>
      <c r="N27" s="29"/>
      <c r="O27" s="29"/>
    </row>
    <row r="28" s="1" customFormat="1" ht="27" customHeight="1" spans="1:15">
      <c r="A28" s="5" t="s">
        <v>83</v>
      </c>
      <c r="B28" s="53" t="s">
        <v>84</v>
      </c>
      <c r="C28" s="29">
        <v>15</v>
      </c>
      <c r="D28" s="29"/>
      <c r="E28" s="29">
        <v>15</v>
      </c>
      <c r="F28" s="29">
        <v>15</v>
      </c>
      <c r="G28" s="5"/>
      <c r="H28" s="35"/>
      <c r="I28" s="5"/>
      <c r="J28" s="29"/>
      <c r="K28" s="29"/>
      <c r="L28" s="29"/>
      <c r="M28" s="29"/>
      <c r="N28" s="29"/>
      <c r="O28" s="29"/>
    </row>
    <row r="29" s="1" customFormat="1" ht="27" customHeight="1" spans="1:15">
      <c r="A29" s="5" t="s">
        <v>85</v>
      </c>
      <c r="B29" s="53" t="s">
        <v>86</v>
      </c>
      <c r="C29" s="29">
        <v>2</v>
      </c>
      <c r="D29" s="29">
        <v>2</v>
      </c>
      <c r="E29" s="29"/>
      <c r="F29" s="29"/>
      <c r="G29" s="5"/>
      <c r="H29" s="35"/>
      <c r="I29" s="5"/>
      <c r="J29" s="29"/>
      <c r="K29" s="29"/>
      <c r="L29" s="29"/>
      <c r="M29" s="29"/>
      <c r="N29" s="29"/>
      <c r="O29" s="29"/>
    </row>
    <row r="30" s="1" customFormat="1" ht="27" customHeight="1" spans="1:15">
      <c r="A30" s="5" t="s">
        <v>87</v>
      </c>
      <c r="B30" s="53" t="s">
        <v>88</v>
      </c>
      <c r="C30" s="29">
        <v>2</v>
      </c>
      <c r="D30" s="29">
        <v>2</v>
      </c>
      <c r="E30" s="29"/>
      <c r="F30" s="29"/>
      <c r="G30" s="5"/>
      <c r="H30" s="35"/>
      <c r="I30" s="5"/>
      <c r="J30" s="29"/>
      <c r="K30" s="29"/>
      <c r="L30" s="29"/>
      <c r="M30" s="29"/>
      <c r="N30" s="29"/>
      <c r="O30" s="29"/>
    </row>
    <row r="31" s="1" customFormat="1" ht="27" customHeight="1" spans="1:15">
      <c r="A31" s="5" t="s">
        <v>89</v>
      </c>
      <c r="B31" s="53" t="s">
        <v>90</v>
      </c>
      <c r="C31" s="29">
        <v>2</v>
      </c>
      <c r="D31" s="29">
        <v>2</v>
      </c>
      <c r="E31" s="29"/>
      <c r="F31" s="29"/>
      <c r="G31" s="5"/>
      <c r="H31" s="35"/>
      <c r="I31" s="5"/>
      <c r="J31" s="29"/>
      <c r="K31" s="29"/>
      <c r="L31" s="29"/>
      <c r="M31" s="29"/>
      <c r="N31" s="29"/>
      <c r="O31" s="29"/>
    </row>
    <row r="32" s="1" customFormat="1" ht="27" customHeight="1" spans="1:15">
      <c r="A32" s="5" t="s">
        <v>91</v>
      </c>
      <c r="B32" s="53" t="s">
        <v>92</v>
      </c>
      <c r="C32" s="29">
        <v>203.03192</v>
      </c>
      <c r="D32" s="29">
        <v>66.9786</v>
      </c>
      <c r="E32" s="29">
        <v>136.05332</v>
      </c>
      <c r="F32" s="29">
        <v>136.05332</v>
      </c>
      <c r="G32" s="5"/>
      <c r="H32" s="35"/>
      <c r="I32" s="5"/>
      <c r="J32" s="29"/>
      <c r="K32" s="29"/>
      <c r="L32" s="29"/>
      <c r="M32" s="29"/>
      <c r="N32" s="29"/>
      <c r="O32" s="29"/>
    </row>
    <row r="33" s="1" customFormat="1" ht="27" customHeight="1" spans="1:15">
      <c r="A33" s="5" t="s">
        <v>81</v>
      </c>
      <c r="B33" s="53" t="s">
        <v>93</v>
      </c>
      <c r="C33" s="29">
        <v>3.9</v>
      </c>
      <c r="D33" s="29">
        <v>3.9</v>
      </c>
      <c r="E33" s="29"/>
      <c r="F33" s="29"/>
      <c r="G33" s="5"/>
      <c r="H33" s="35"/>
      <c r="I33" s="5"/>
      <c r="J33" s="29"/>
      <c r="K33" s="29"/>
      <c r="L33" s="29"/>
      <c r="M33" s="29"/>
      <c r="N33" s="29"/>
      <c r="O33" s="29"/>
    </row>
    <row r="34" s="1" customFormat="1" ht="27" customHeight="1" spans="1:15">
      <c r="A34" s="5" t="s">
        <v>94</v>
      </c>
      <c r="B34" s="53" t="s">
        <v>95</v>
      </c>
      <c r="C34" s="29">
        <v>3.9</v>
      </c>
      <c r="D34" s="29">
        <v>3.9</v>
      </c>
      <c r="E34" s="29"/>
      <c r="F34" s="29"/>
      <c r="G34" s="5"/>
      <c r="H34" s="35"/>
      <c r="I34" s="5"/>
      <c r="J34" s="29"/>
      <c r="K34" s="29"/>
      <c r="L34" s="29"/>
      <c r="M34" s="29"/>
      <c r="N34" s="29"/>
      <c r="O34" s="29"/>
    </row>
    <row r="35" s="1" customFormat="1" ht="27" customHeight="1" spans="1:15">
      <c r="A35" s="5" t="s">
        <v>57</v>
      </c>
      <c r="B35" s="53" t="s">
        <v>96</v>
      </c>
      <c r="C35" s="29">
        <v>131.05332</v>
      </c>
      <c r="D35" s="29"/>
      <c r="E35" s="29">
        <v>131.05332</v>
      </c>
      <c r="F35" s="29">
        <v>131.05332</v>
      </c>
      <c r="G35" s="5"/>
      <c r="H35" s="35"/>
      <c r="I35" s="5"/>
      <c r="J35" s="29"/>
      <c r="K35" s="29"/>
      <c r="L35" s="29"/>
      <c r="M35" s="29"/>
      <c r="N35" s="29"/>
      <c r="O35" s="29"/>
    </row>
    <row r="36" s="1" customFormat="1" ht="27" customHeight="1" spans="1:15">
      <c r="A36" s="5" t="s">
        <v>97</v>
      </c>
      <c r="B36" s="53" t="s">
        <v>98</v>
      </c>
      <c r="C36" s="29">
        <v>87.36888</v>
      </c>
      <c r="D36" s="29"/>
      <c r="E36" s="29">
        <v>87.36888</v>
      </c>
      <c r="F36" s="29">
        <v>87.36888</v>
      </c>
      <c r="G36" s="5"/>
      <c r="H36" s="35"/>
      <c r="I36" s="5"/>
      <c r="J36" s="29"/>
      <c r="K36" s="29"/>
      <c r="L36" s="29"/>
      <c r="M36" s="29"/>
      <c r="N36" s="29"/>
      <c r="O36" s="29"/>
    </row>
    <row r="37" s="1" customFormat="1" ht="27" customHeight="1" spans="1:15">
      <c r="A37" s="5" t="s">
        <v>99</v>
      </c>
      <c r="B37" s="53" t="s">
        <v>100</v>
      </c>
      <c r="C37" s="29">
        <v>43.68444</v>
      </c>
      <c r="D37" s="29"/>
      <c r="E37" s="29">
        <v>43.68444</v>
      </c>
      <c r="F37" s="29">
        <v>43.68444</v>
      </c>
      <c r="G37" s="5"/>
      <c r="H37" s="35"/>
      <c r="I37" s="5"/>
      <c r="J37" s="29"/>
      <c r="K37" s="29"/>
      <c r="L37" s="29"/>
      <c r="M37" s="29"/>
      <c r="N37" s="29"/>
      <c r="O37" s="29"/>
    </row>
    <row r="38" s="1" customFormat="1" ht="27" customHeight="1" spans="1:15">
      <c r="A38" s="5" t="s">
        <v>101</v>
      </c>
      <c r="B38" s="53" t="s">
        <v>102</v>
      </c>
      <c r="C38" s="29">
        <v>40.1786</v>
      </c>
      <c r="D38" s="29">
        <v>40.1786</v>
      </c>
      <c r="E38" s="29"/>
      <c r="F38" s="29"/>
      <c r="G38" s="5"/>
      <c r="H38" s="35"/>
      <c r="I38" s="5"/>
      <c r="J38" s="29"/>
      <c r="K38" s="29"/>
      <c r="L38" s="29"/>
      <c r="M38" s="29"/>
      <c r="N38" s="29"/>
      <c r="O38" s="29"/>
    </row>
    <row r="39" s="1" customFormat="1" ht="27" customHeight="1" spans="1:15">
      <c r="A39" s="5" t="s">
        <v>103</v>
      </c>
      <c r="B39" s="53" t="s">
        <v>104</v>
      </c>
      <c r="C39" s="29">
        <v>19.6026</v>
      </c>
      <c r="D39" s="29">
        <v>19.6026</v>
      </c>
      <c r="E39" s="29"/>
      <c r="F39" s="29"/>
      <c r="G39" s="5"/>
      <c r="H39" s="35"/>
      <c r="I39" s="5"/>
      <c r="J39" s="29"/>
      <c r="K39" s="29"/>
      <c r="L39" s="29"/>
      <c r="M39" s="29"/>
      <c r="N39" s="29"/>
      <c r="O39" s="29"/>
    </row>
    <row r="40" s="1" customFormat="1" ht="27" customHeight="1" spans="1:15">
      <c r="A40" s="5" t="s">
        <v>105</v>
      </c>
      <c r="B40" s="53" t="s">
        <v>106</v>
      </c>
      <c r="C40" s="29">
        <v>15.576</v>
      </c>
      <c r="D40" s="29">
        <v>15.576</v>
      </c>
      <c r="E40" s="29"/>
      <c r="F40" s="29"/>
      <c r="G40" s="5"/>
      <c r="H40" s="35"/>
      <c r="I40" s="5"/>
      <c r="J40" s="29"/>
      <c r="K40" s="29"/>
      <c r="L40" s="29"/>
      <c r="M40" s="29"/>
      <c r="N40" s="29"/>
      <c r="O40" s="29"/>
    </row>
    <row r="41" s="1" customFormat="1" ht="27" customHeight="1" spans="1:15">
      <c r="A41" s="5" t="s">
        <v>107</v>
      </c>
      <c r="B41" s="53" t="s">
        <v>108</v>
      </c>
      <c r="C41" s="29">
        <v>5</v>
      </c>
      <c r="D41" s="29">
        <v>5</v>
      </c>
      <c r="E41" s="29"/>
      <c r="F41" s="29"/>
      <c r="G41" s="5"/>
      <c r="H41" s="35"/>
      <c r="I41" s="5"/>
      <c r="J41" s="29"/>
      <c r="K41" s="29"/>
      <c r="L41" s="29"/>
      <c r="M41" s="29"/>
      <c r="N41" s="29"/>
      <c r="O41" s="29"/>
    </row>
    <row r="42" s="1" customFormat="1" ht="27" customHeight="1" spans="1:15">
      <c r="A42" s="5" t="s">
        <v>109</v>
      </c>
      <c r="B42" s="53" t="s">
        <v>110</v>
      </c>
      <c r="C42" s="29">
        <v>5</v>
      </c>
      <c r="D42" s="29"/>
      <c r="E42" s="29">
        <v>5</v>
      </c>
      <c r="F42" s="29">
        <v>5</v>
      </c>
      <c r="G42" s="5"/>
      <c r="H42" s="35"/>
      <c r="I42" s="5"/>
      <c r="J42" s="29"/>
      <c r="K42" s="29"/>
      <c r="L42" s="29"/>
      <c r="M42" s="29"/>
      <c r="N42" s="29"/>
      <c r="O42" s="29"/>
    </row>
    <row r="43" s="1" customFormat="1" ht="27" customHeight="1" spans="1:15">
      <c r="A43" s="5" t="s">
        <v>111</v>
      </c>
      <c r="B43" s="53" t="s">
        <v>112</v>
      </c>
      <c r="C43" s="29">
        <v>5</v>
      </c>
      <c r="D43" s="29"/>
      <c r="E43" s="29">
        <v>5</v>
      </c>
      <c r="F43" s="29">
        <v>5</v>
      </c>
      <c r="G43" s="5"/>
      <c r="H43" s="35"/>
      <c r="I43" s="5"/>
      <c r="J43" s="29"/>
      <c r="K43" s="29"/>
      <c r="L43" s="29"/>
      <c r="M43" s="29"/>
      <c r="N43" s="29"/>
      <c r="O43" s="29"/>
    </row>
    <row r="44" s="1" customFormat="1" ht="27" customHeight="1" spans="1:15">
      <c r="A44" s="5" t="s">
        <v>113</v>
      </c>
      <c r="B44" s="53" t="s">
        <v>114</v>
      </c>
      <c r="C44" s="29">
        <v>6.9</v>
      </c>
      <c r="D44" s="29">
        <v>6.9</v>
      </c>
      <c r="E44" s="29"/>
      <c r="F44" s="29"/>
      <c r="G44" s="5"/>
      <c r="H44" s="35"/>
      <c r="I44" s="5"/>
      <c r="J44" s="29"/>
      <c r="K44" s="29"/>
      <c r="L44" s="29"/>
      <c r="M44" s="29"/>
      <c r="N44" s="29"/>
      <c r="O44" s="29"/>
    </row>
    <row r="45" s="1" customFormat="1" ht="27" customHeight="1" spans="1:15">
      <c r="A45" s="5" t="s">
        <v>115</v>
      </c>
      <c r="B45" s="53" t="s">
        <v>116</v>
      </c>
      <c r="C45" s="29">
        <v>6.9</v>
      </c>
      <c r="D45" s="29">
        <v>6.9</v>
      </c>
      <c r="E45" s="29"/>
      <c r="F45" s="29"/>
      <c r="G45" s="5"/>
      <c r="H45" s="35"/>
      <c r="I45" s="5"/>
      <c r="J45" s="29"/>
      <c r="K45" s="29"/>
      <c r="L45" s="29"/>
      <c r="M45" s="29"/>
      <c r="N45" s="29"/>
      <c r="O45" s="29"/>
    </row>
    <row r="46" s="1" customFormat="1" ht="27" customHeight="1" spans="1:15">
      <c r="A46" s="5" t="s">
        <v>87</v>
      </c>
      <c r="B46" s="53" t="s">
        <v>117</v>
      </c>
      <c r="C46" s="29">
        <v>16</v>
      </c>
      <c r="D46" s="29">
        <v>16</v>
      </c>
      <c r="E46" s="29"/>
      <c r="F46" s="29"/>
      <c r="G46" s="5"/>
      <c r="H46" s="35"/>
      <c r="I46" s="5"/>
      <c r="J46" s="29"/>
      <c r="K46" s="29"/>
      <c r="L46" s="29"/>
      <c r="M46" s="29"/>
      <c r="N46" s="29"/>
      <c r="O46" s="29"/>
    </row>
    <row r="47" s="1" customFormat="1" ht="27" customHeight="1" spans="1:15">
      <c r="A47" s="5" t="s">
        <v>118</v>
      </c>
      <c r="B47" s="53" t="s">
        <v>119</v>
      </c>
      <c r="C47" s="29">
        <v>16</v>
      </c>
      <c r="D47" s="29">
        <v>16</v>
      </c>
      <c r="E47" s="29"/>
      <c r="F47" s="29"/>
      <c r="G47" s="5"/>
      <c r="H47" s="35"/>
      <c r="I47" s="5"/>
      <c r="J47" s="29"/>
      <c r="K47" s="29"/>
      <c r="L47" s="29"/>
      <c r="M47" s="29"/>
      <c r="N47" s="29"/>
      <c r="O47" s="29"/>
    </row>
    <row r="48" s="1" customFormat="1" ht="27" customHeight="1" spans="1:15">
      <c r="A48" s="5" t="s">
        <v>120</v>
      </c>
      <c r="B48" s="53" t="s">
        <v>121</v>
      </c>
      <c r="C48" s="29">
        <v>23.433199</v>
      </c>
      <c r="D48" s="29">
        <v>4</v>
      </c>
      <c r="E48" s="29">
        <v>19.433199</v>
      </c>
      <c r="F48" s="29">
        <v>19.433199</v>
      </c>
      <c r="G48" s="5"/>
      <c r="H48" s="35"/>
      <c r="I48" s="5"/>
      <c r="J48" s="29"/>
      <c r="K48" s="29"/>
      <c r="L48" s="29"/>
      <c r="M48" s="29"/>
      <c r="N48" s="29"/>
      <c r="O48" s="29"/>
    </row>
    <row r="49" s="1" customFormat="1" ht="27" customHeight="1" spans="1:15">
      <c r="A49" s="5" t="s">
        <v>122</v>
      </c>
      <c r="B49" s="53" t="s">
        <v>123</v>
      </c>
      <c r="C49" s="29">
        <v>2</v>
      </c>
      <c r="D49" s="29">
        <v>2</v>
      </c>
      <c r="E49" s="29"/>
      <c r="F49" s="29"/>
      <c r="G49" s="5"/>
      <c r="H49" s="35"/>
      <c r="I49" s="5"/>
      <c r="J49" s="29"/>
      <c r="K49" s="29"/>
      <c r="L49" s="29"/>
      <c r="M49" s="29"/>
      <c r="N49" s="29"/>
      <c r="O49" s="29"/>
    </row>
    <row r="50" s="1" customFormat="1" ht="27" customHeight="1" spans="1:15">
      <c r="A50" s="5" t="s">
        <v>124</v>
      </c>
      <c r="B50" s="53" t="s">
        <v>125</v>
      </c>
      <c r="C50" s="29">
        <v>2</v>
      </c>
      <c r="D50" s="29">
        <v>2</v>
      </c>
      <c r="E50" s="29"/>
      <c r="F50" s="29"/>
      <c r="G50" s="5"/>
      <c r="H50" s="35"/>
      <c r="I50" s="5"/>
      <c r="J50" s="29"/>
      <c r="K50" s="29"/>
      <c r="L50" s="29"/>
      <c r="M50" s="29"/>
      <c r="N50" s="29"/>
      <c r="O50" s="29"/>
    </row>
    <row r="51" s="1" customFormat="1" ht="27" customHeight="1" spans="1:15">
      <c r="A51" s="5" t="s">
        <v>126</v>
      </c>
      <c r="B51" s="53" t="s">
        <v>127</v>
      </c>
      <c r="C51" s="29">
        <v>2</v>
      </c>
      <c r="D51" s="29">
        <v>2</v>
      </c>
      <c r="E51" s="29"/>
      <c r="F51" s="29"/>
      <c r="G51" s="5"/>
      <c r="H51" s="35"/>
      <c r="I51" s="5"/>
      <c r="J51" s="29"/>
      <c r="K51" s="29"/>
      <c r="L51" s="29"/>
      <c r="M51" s="29"/>
      <c r="N51" s="29"/>
      <c r="O51" s="29"/>
    </row>
    <row r="52" s="1" customFormat="1" ht="27" customHeight="1" spans="1:15">
      <c r="A52" s="5" t="s">
        <v>128</v>
      </c>
      <c r="B52" s="53" t="s">
        <v>129</v>
      </c>
      <c r="C52" s="29">
        <v>2</v>
      </c>
      <c r="D52" s="29">
        <v>2</v>
      </c>
      <c r="E52" s="29"/>
      <c r="F52" s="29"/>
      <c r="G52" s="5"/>
      <c r="H52" s="35"/>
      <c r="I52" s="5"/>
      <c r="J52" s="29"/>
      <c r="K52" s="29"/>
      <c r="L52" s="29"/>
      <c r="M52" s="29"/>
      <c r="N52" s="29"/>
      <c r="O52" s="29"/>
    </row>
    <row r="53" s="1" customFormat="1" ht="27" customHeight="1" spans="1:15">
      <c r="A53" s="5" t="s">
        <v>65</v>
      </c>
      <c r="B53" s="53" t="s">
        <v>130</v>
      </c>
      <c r="C53" s="29">
        <v>19.433199</v>
      </c>
      <c r="D53" s="29"/>
      <c r="E53" s="29">
        <v>19.433199</v>
      </c>
      <c r="F53" s="29">
        <v>19.433199</v>
      </c>
      <c r="G53" s="5"/>
      <c r="H53" s="35"/>
      <c r="I53" s="5"/>
      <c r="J53" s="29"/>
      <c r="K53" s="29"/>
      <c r="L53" s="29"/>
      <c r="M53" s="29"/>
      <c r="N53" s="29"/>
      <c r="O53" s="29"/>
    </row>
    <row r="54" s="1" customFormat="1" ht="27" customHeight="1" spans="1:15">
      <c r="A54" s="5" t="s">
        <v>131</v>
      </c>
      <c r="B54" s="53" t="s">
        <v>132</v>
      </c>
      <c r="C54" s="29">
        <v>18.341088</v>
      </c>
      <c r="D54" s="29"/>
      <c r="E54" s="29">
        <v>18.341088</v>
      </c>
      <c r="F54" s="29">
        <v>18.341088</v>
      </c>
      <c r="G54" s="5"/>
      <c r="H54" s="35"/>
      <c r="I54" s="5"/>
      <c r="J54" s="29"/>
      <c r="K54" s="29"/>
      <c r="L54" s="29"/>
      <c r="M54" s="29"/>
      <c r="N54" s="29"/>
      <c r="O54" s="29"/>
    </row>
    <row r="55" s="1" customFormat="1" ht="27" customHeight="1" spans="1:15">
      <c r="A55" s="5" t="s">
        <v>133</v>
      </c>
      <c r="B55" s="53" t="s">
        <v>134</v>
      </c>
      <c r="C55" s="29">
        <v>1.092111</v>
      </c>
      <c r="D55" s="29"/>
      <c r="E55" s="29">
        <v>1.092111</v>
      </c>
      <c r="F55" s="29">
        <v>1.092111</v>
      </c>
      <c r="G55" s="5"/>
      <c r="H55" s="35"/>
      <c r="I55" s="5"/>
      <c r="J55" s="29"/>
      <c r="K55" s="29"/>
      <c r="L55" s="29"/>
      <c r="M55" s="29"/>
      <c r="N55" s="29"/>
      <c r="O55" s="29"/>
    </row>
    <row r="56" s="1" customFormat="1" ht="27" customHeight="1" spans="1:15">
      <c r="A56" s="5" t="s">
        <v>135</v>
      </c>
      <c r="B56" s="53" t="s">
        <v>136</v>
      </c>
      <c r="C56" s="29">
        <v>162.6001</v>
      </c>
      <c r="D56" s="29">
        <v>12.6001</v>
      </c>
      <c r="E56" s="29">
        <v>150</v>
      </c>
      <c r="F56" s="29">
        <v>150</v>
      </c>
      <c r="G56" s="5"/>
      <c r="H56" s="35"/>
      <c r="I56" s="5"/>
      <c r="J56" s="29"/>
      <c r="K56" s="29"/>
      <c r="L56" s="29"/>
      <c r="M56" s="29"/>
      <c r="N56" s="29"/>
      <c r="O56" s="29"/>
    </row>
    <row r="57" s="1" customFormat="1" ht="27" customHeight="1" spans="1:15">
      <c r="A57" s="5" t="s">
        <v>122</v>
      </c>
      <c r="B57" s="53" t="s">
        <v>137</v>
      </c>
      <c r="C57" s="29">
        <v>9</v>
      </c>
      <c r="D57" s="29">
        <v>9</v>
      </c>
      <c r="E57" s="29"/>
      <c r="F57" s="29"/>
      <c r="G57" s="5"/>
      <c r="H57" s="35"/>
      <c r="I57" s="5"/>
      <c r="J57" s="29"/>
      <c r="K57" s="29"/>
      <c r="L57" s="29"/>
      <c r="M57" s="29"/>
      <c r="N57" s="29"/>
      <c r="O57" s="29"/>
    </row>
    <row r="58" s="1" customFormat="1" ht="27" customHeight="1" spans="1:15">
      <c r="A58" s="5" t="s">
        <v>138</v>
      </c>
      <c r="B58" s="53" t="s">
        <v>139</v>
      </c>
      <c r="C58" s="29">
        <v>9</v>
      </c>
      <c r="D58" s="29">
        <v>9</v>
      </c>
      <c r="E58" s="29"/>
      <c r="F58" s="29"/>
      <c r="G58" s="5"/>
      <c r="H58" s="35"/>
      <c r="I58" s="5"/>
      <c r="J58" s="29"/>
      <c r="K58" s="29"/>
      <c r="L58" s="29"/>
      <c r="M58" s="29"/>
      <c r="N58" s="29"/>
      <c r="O58" s="29"/>
    </row>
    <row r="59" s="1" customFormat="1" ht="27" customHeight="1" spans="1:15">
      <c r="A59" s="5" t="s">
        <v>57</v>
      </c>
      <c r="B59" s="53" t="s">
        <v>140</v>
      </c>
      <c r="C59" s="29">
        <v>0.6001</v>
      </c>
      <c r="D59" s="29">
        <v>0.6001</v>
      </c>
      <c r="E59" s="29"/>
      <c r="F59" s="29"/>
      <c r="G59" s="5"/>
      <c r="H59" s="35"/>
      <c r="I59" s="5"/>
      <c r="J59" s="29"/>
      <c r="K59" s="29"/>
      <c r="L59" s="29"/>
      <c r="M59" s="29"/>
      <c r="N59" s="29"/>
      <c r="O59" s="29"/>
    </row>
    <row r="60" s="1" customFormat="1" ht="27" customHeight="1" spans="1:15">
      <c r="A60" s="5" t="s">
        <v>141</v>
      </c>
      <c r="B60" s="53" t="s">
        <v>142</v>
      </c>
      <c r="C60" s="29">
        <v>0.6001</v>
      </c>
      <c r="D60" s="29">
        <v>0.6001</v>
      </c>
      <c r="E60" s="29"/>
      <c r="F60" s="29"/>
      <c r="G60" s="5"/>
      <c r="H60" s="35"/>
      <c r="I60" s="5"/>
      <c r="J60" s="29"/>
      <c r="K60" s="29"/>
      <c r="L60" s="29"/>
      <c r="M60" s="29"/>
      <c r="N60" s="29"/>
      <c r="O60" s="29"/>
    </row>
    <row r="61" s="1" customFormat="1" ht="27" customHeight="1" spans="1:15">
      <c r="A61" s="5" t="s">
        <v>87</v>
      </c>
      <c r="B61" s="53" t="s">
        <v>143</v>
      </c>
      <c r="C61" s="29">
        <v>153</v>
      </c>
      <c r="D61" s="29">
        <v>3</v>
      </c>
      <c r="E61" s="29">
        <v>150</v>
      </c>
      <c r="F61" s="29">
        <v>150</v>
      </c>
      <c r="G61" s="5"/>
      <c r="H61" s="35"/>
      <c r="I61" s="5"/>
      <c r="J61" s="29"/>
      <c r="K61" s="29"/>
      <c r="L61" s="29"/>
      <c r="M61" s="29"/>
      <c r="N61" s="29"/>
      <c r="O61" s="29"/>
    </row>
    <row r="62" s="1" customFormat="1" ht="27" customHeight="1" spans="1:15">
      <c r="A62" s="5" t="s">
        <v>144</v>
      </c>
      <c r="B62" s="53" t="s">
        <v>145</v>
      </c>
      <c r="C62" s="29">
        <v>153</v>
      </c>
      <c r="D62" s="29">
        <v>3</v>
      </c>
      <c r="E62" s="29">
        <v>150</v>
      </c>
      <c r="F62" s="29">
        <v>150</v>
      </c>
      <c r="G62" s="5"/>
      <c r="H62" s="35"/>
      <c r="I62" s="5"/>
      <c r="J62" s="29"/>
      <c r="K62" s="29"/>
      <c r="L62" s="29"/>
      <c r="M62" s="29"/>
      <c r="N62" s="29"/>
      <c r="O62" s="29"/>
    </row>
    <row r="63" s="1" customFormat="1" ht="27" customHeight="1" spans="1:15">
      <c r="A63" s="5" t="s">
        <v>146</v>
      </c>
      <c r="B63" s="53" t="s">
        <v>147</v>
      </c>
      <c r="C63" s="29">
        <v>734.028</v>
      </c>
      <c r="D63" s="29">
        <v>345.128</v>
      </c>
      <c r="E63" s="29">
        <v>388.9</v>
      </c>
      <c r="F63" s="29">
        <v>388.9</v>
      </c>
      <c r="G63" s="5"/>
      <c r="H63" s="35"/>
      <c r="I63" s="5"/>
      <c r="J63" s="29"/>
      <c r="K63" s="29"/>
      <c r="L63" s="29"/>
      <c r="M63" s="29"/>
      <c r="N63" s="29"/>
      <c r="O63" s="29"/>
    </row>
    <row r="64" s="1" customFormat="1" ht="27" customHeight="1" spans="1:15">
      <c r="A64" s="5" t="s">
        <v>57</v>
      </c>
      <c r="B64" s="53" t="s">
        <v>148</v>
      </c>
      <c r="C64" s="29">
        <v>13.128</v>
      </c>
      <c r="D64" s="29">
        <v>13.128</v>
      </c>
      <c r="E64" s="29"/>
      <c r="F64" s="29"/>
      <c r="G64" s="5"/>
      <c r="H64" s="35"/>
      <c r="I64" s="5"/>
      <c r="J64" s="29"/>
      <c r="K64" s="29"/>
      <c r="L64" s="29"/>
      <c r="M64" s="29"/>
      <c r="N64" s="29"/>
      <c r="O64" s="29"/>
    </row>
    <row r="65" s="1" customFormat="1" ht="27" customHeight="1" spans="1:15">
      <c r="A65" s="5" t="s">
        <v>149</v>
      </c>
      <c r="B65" s="53" t="s">
        <v>150</v>
      </c>
      <c r="C65" s="29">
        <v>13.128</v>
      </c>
      <c r="D65" s="29">
        <v>13.128</v>
      </c>
      <c r="E65" s="29"/>
      <c r="F65" s="29"/>
      <c r="G65" s="5"/>
      <c r="H65" s="35"/>
      <c r="I65" s="5"/>
      <c r="J65" s="29"/>
      <c r="K65" s="29"/>
      <c r="L65" s="29"/>
      <c r="M65" s="29"/>
      <c r="N65" s="29"/>
      <c r="O65" s="29"/>
    </row>
    <row r="66" s="1" customFormat="1" ht="27" customHeight="1" spans="1:15">
      <c r="A66" s="5" t="s">
        <v>151</v>
      </c>
      <c r="B66" s="53" t="s">
        <v>152</v>
      </c>
      <c r="C66" s="29">
        <v>332</v>
      </c>
      <c r="D66" s="29">
        <v>332</v>
      </c>
      <c r="E66" s="29"/>
      <c r="F66" s="29"/>
      <c r="G66" s="5"/>
      <c r="H66" s="35"/>
      <c r="I66" s="5"/>
      <c r="J66" s="29"/>
      <c r="K66" s="29"/>
      <c r="L66" s="29"/>
      <c r="M66" s="29"/>
      <c r="N66" s="29"/>
      <c r="O66" s="29"/>
    </row>
    <row r="67" s="1" customFormat="1" ht="27" customHeight="1" spans="1:15">
      <c r="A67" s="5" t="s">
        <v>153</v>
      </c>
      <c r="B67" s="53" t="s">
        <v>154</v>
      </c>
      <c r="C67" s="29">
        <v>317</v>
      </c>
      <c r="D67" s="29">
        <v>317</v>
      </c>
      <c r="E67" s="29"/>
      <c r="F67" s="29"/>
      <c r="G67" s="5"/>
      <c r="H67" s="35"/>
      <c r="I67" s="5"/>
      <c r="J67" s="29"/>
      <c r="K67" s="29"/>
      <c r="L67" s="29"/>
      <c r="M67" s="29"/>
      <c r="N67" s="29"/>
      <c r="O67" s="29"/>
    </row>
    <row r="68" s="1" customFormat="1" ht="27" customHeight="1" spans="1:15">
      <c r="A68" s="5" t="s">
        <v>155</v>
      </c>
      <c r="B68" s="53" t="s">
        <v>156</v>
      </c>
      <c r="C68" s="29">
        <v>15</v>
      </c>
      <c r="D68" s="29">
        <v>15</v>
      </c>
      <c r="E68" s="29"/>
      <c r="F68" s="29"/>
      <c r="G68" s="5"/>
      <c r="H68" s="35"/>
      <c r="I68" s="5"/>
      <c r="J68" s="29"/>
      <c r="K68" s="29"/>
      <c r="L68" s="29"/>
      <c r="M68" s="29"/>
      <c r="N68" s="29"/>
      <c r="O68" s="29"/>
    </row>
    <row r="69" s="1" customFormat="1" ht="27" customHeight="1" spans="1:15">
      <c r="A69" s="5" t="s">
        <v>87</v>
      </c>
      <c r="B69" s="53" t="s">
        <v>157</v>
      </c>
      <c r="C69" s="29">
        <v>388.9</v>
      </c>
      <c r="D69" s="29"/>
      <c r="E69" s="29">
        <v>388.9</v>
      </c>
      <c r="F69" s="29">
        <v>388.9</v>
      </c>
      <c r="G69" s="5"/>
      <c r="H69" s="35"/>
      <c r="I69" s="5"/>
      <c r="J69" s="29"/>
      <c r="K69" s="29"/>
      <c r="L69" s="29"/>
      <c r="M69" s="29"/>
      <c r="N69" s="29"/>
      <c r="O69" s="29"/>
    </row>
    <row r="70" s="1" customFormat="1" ht="27" customHeight="1" spans="1:15">
      <c r="A70" s="5" t="s">
        <v>158</v>
      </c>
      <c r="B70" s="53" t="s">
        <v>159</v>
      </c>
      <c r="C70" s="29">
        <v>388.9</v>
      </c>
      <c r="D70" s="29"/>
      <c r="E70" s="29">
        <v>388.9</v>
      </c>
      <c r="F70" s="29">
        <v>388.9</v>
      </c>
      <c r="G70" s="5"/>
      <c r="H70" s="35"/>
      <c r="I70" s="5"/>
      <c r="J70" s="29"/>
      <c r="K70" s="29"/>
      <c r="L70" s="29"/>
      <c r="M70" s="29"/>
      <c r="N70" s="29"/>
      <c r="O70" s="29"/>
    </row>
    <row r="71" s="1" customFormat="1" ht="27" customHeight="1" spans="1:15">
      <c r="A71" s="5" t="s">
        <v>160</v>
      </c>
      <c r="B71" s="53" t="s">
        <v>161</v>
      </c>
      <c r="C71" s="29">
        <v>928.71559</v>
      </c>
      <c r="D71" s="29">
        <v>538.71559</v>
      </c>
      <c r="E71" s="29">
        <v>390</v>
      </c>
      <c r="F71" s="29">
        <v>390</v>
      </c>
      <c r="G71" s="5"/>
      <c r="H71" s="35"/>
      <c r="I71" s="5"/>
      <c r="J71" s="29"/>
      <c r="K71" s="29"/>
      <c r="L71" s="29"/>
      <c r="M71" s="29"/>
      <c r="N71" s="29"/>
      <c r="O71" s="29"/>
    </row>
    <row r="72" s="1" customFormat="1" ht="27" customHeight="1" spans="1:15">
      <c r="A72" s="5" t="s">
        <v>47</v>
      </c>
      <c r="B72" s="53" t="s">
        <v>162</v>
      </c>
      <c r="C72" s="29">
        <v>281.10635</v>
      </c>
      <c r="D72" s="29">
        <v>121.10635</v>
      </c>
      <c r="E72" s="29">
        <v>160</v>
      </c>
      <c r="F72" s="29">
        <v>160</v>
      </c>
      <c r="G72" s="5"/>
      <c r="H72" s="35"/>
      <c r="I72" s="5"/>
      <c r="J72" s="29"/>
      <c r="K72" s="29"/>
      <c r="L72" s="29"/>
      <c r="M72" s="29"/>
      <c r="N72" s="29"/>
      <c r="O72" s="29"/>
    </row>
    <row r="73" s="1" customFormat="1" ht="27" customHeight="1" spans="1:15">
      <c r="A73" s="5" t="s">
        <v>163</v>
      </c>
      <c r="B73" s="53" t="s">
        <v>164</v>
      </c>
      <c r="C73" s="29">
        <v>0.05</v>
      </c>
      <c r="D73" s="29">
        <v>0.05</v>
      </c>
      <c r="E73" s="29"/>
      <c r="F73" s="29"/>
      <c r="G73" s="5"/>
      <c r="H73" s="35"/>
      <c r="I73" s="5"/>
      <c r="J73" s="29"/>
      <c r="K73" s="29"/>
      <c r="L73" s="29"/>
      <c r="M73" s="29"/>
      <c r="N73" s="29"/>
      <c r="O73" s="29"/>
    </row>
    <row r="74" s="1" customFormat="1" ht="27" customHeight="1" spans="1:15">
      <c r="A74" s="5" t="s">
        <v>165</v>
      </c>
      <c r="B74" s="53" t="s">
        <v>166</v>
      </c>
      <c r="C74" s="29">
        <v>12.17635</v>
      </c>
      <c r="D74" s="29">
        <v>12.17635</v>
      </c>
      <c r="E74" s="29"/>
      <c r="F74" s="29"/>
      <c r="G74" s="5"/>
      <c r="H74" s="35"/>
      <c r="I74" s="5"/>
      <c r="J74" s="29"/>
      <c r="K74" s="29"/>
      <c r="L74" s="29"/>
      <c r="M74" s="29"/>
      <c r="N74" s="29"/>
      <c r="O74" s="29"/>
    </row>
    <row r="75" s="1" customFormat="1" ht="27" customHeight="1" spans="1:15">
      <c r="A75" s="5" t="s">
        <v>167</v>
      </c>
      <c r="B75" s="53" t="s">
        <v>168</v>
      </c>
      <c r="C75" s="29">
        <v>25.88</v>
      </c>
      <c r="D75" s="29">
        <v>25.88</v>
      </c>
      <c r="E75" s="29"/>
      <c r="F75" s="29"/>
      <c r="G75" s="5"/>
      <c r="H75" s="35"/>
      <c r="I75" s="5"/>
      <c r="J75" s="29"/>
      <c r="K75" s="29"/>
      <c r="L75" s="29"/>
      <c r="M75" s="29"/>
      <c r="N75" s="29"/>
      <c r="O75" s="29"/>
    </row>
    <row r="76" s="1" customFormat="1" ht="27" customHeight="1" spans="1:15">
      <c r="A76" s="5" t="s">
        <v>169</v>
      </c>
      <c r="B76" s="53" t="s">
        <v>170</v>
      </c>
      <c r="C76" s="29">
        <v>89</v>
      </c>
      <c r="D76" s="29">
        <v>59</v>
      </c>
      <c r="E76" s="29">
        <v>30</v>
      </c>
      <c r="F76" s="29">
        <v>30</v>
      </c>
      <c r="G76" s="5"/>
      <c r="H76" s="35"/>
      <c r="I76" s="5"/>
      <c r="J76" s="29"/>
      <c r="K76" s="29"/>
      <c r="L76" s="29"/>
      <c r="M76" s="29"/>
      <c r="N76" s="29"/>
      <c r="O76" s="29"/>
    </row>
    <row r="77" s="1" customFormat="1" ht="27" customHeight="1" spans="1:15">
      <c r="A77" s="5" t="s">
        <v>171</v>
      </c>
      <c r="B77" s="53" t="s">
        <v>172</v>
      </c>
      <c r="C77" s="29">
        <v>50</v>
      </c>
      <c r="D77" s="29"/>
      <c r="E77" s="29">
        <v>50</v>
      </c>
      <c r="F77" s="29">
        <v>50</v>
      </c>
      <c r="G77" s="5"/>
      <c r="H77" s="35"/>
      <c r="I77" s="5"/>
      <c r="J77" s="29"/>
      <c r="K77" s="29"/>
      <c r="L77" s="29"/>
      <c r="M77" s="29"/>
      <c r="N77" s="29"/>
      <c r="O77" s="29"/>
    </row>
    <row r="78" s="1" customFormat="1" ht="27" customHeight="1" spans="1:15">
      <c r="A78" s="5" t="s">
        <v>173</v>
      </c>
      <c r="B78" s="53" t="s">
        <v>174</v>
      </c>
      <c r="C78" s="29">
        <v>104</v>
      </c>
      <c r="D78" s="29">
        <v>24</v>
      </c>
      <c r="E78" s="29">
        <v>80</v>
      </c>
      <c r="F78" s="29">
        <v>80</v>
      </c>
      <c r="G78" s="5"/>
      <c r="H78" s="35"/>
      <c r="I78" s="5"/>
      <c r="J78" s="29"/>
      <c r="K78" s="29"/>
      <c r="L78" s="29"/>
      <c r="M78" s="29"/>
      <c r="N78" s="29"/>
      <c r="O78" s="29"/>
    </row>
    <row r="79" s="1" customFormat="1" ht="27" customHeight="1" spans="1:15">
      <c r="A79" s="5" t="s">
        <v>81</v>
      </c>
      <c r="B79" s="53" t="s">
        <v>175</v>
      </c>
      <c r="C79" s="29">
        <v>15.07924</v>
      </c>
      <c r="D79" s="29">
        <v>15.07924</v>
      </c>
      <c r="E79" s="29"/>
      <c r="F79" s="29"/>
      <c r="G79" s="5"/>
      <c r="H79" s="35"/>
      <c r="I79" s="5"/>
      <c r="J79" s="29"/>
      <c r="K79" s="29"/>
      <c r="L79" s="29"/>
      <c r="M79" s="29"/>
      <c r="N79" s="29"/>
      <c r="O79" s="29"/>
    </row>
    <row r="80" s="1" customFormat="1" ht="27" customHeight="1" spans="1:15">
      <c r="A80" s="5" t="s">
        <v>176</v>
      </c>
      <c r="B80" s="53" t="s">
        <v>177</v>
      </c>
      <c r="C80" s="29">
        <v>9.4743</v>
      </c>
      <c r="D80" s="29">
        <v>9.4743</v>
      </c>
      <c r="E80" s="29"/>
      <c r="F80" s="29"/>
      <c r="G80" s="5"/>
      <c r="H80" s="35"/>
      <c r="I80" s="5"/>
      <c r="J80" s="29"/>
      <c r="K80" s="29"/>
      <c r="L80" s="29"/>
      <c r="M80" s="29"/>
      <c r="N80" s="29"/>
      <c r="O80" s="29"/>
    </row>
    <row r="81" s="1" customFormat="1" ht="27" customHeight="1" spans="1:15">
      <c r="A81" s="5" t="s">
        <v>178</v>
      </c>
      <c r="B81" s="53" t="s">
        <v>179</v>
      </c>
      <c r="C81" s="29">
        <v>0.122735</v>
      </c>
      <c r="D81" s="29">
        <v>0.122735</v>
      </c>
      <c r="E81" s="29"/>
      <c r="F81" s="29"/>
      <c r="G81" s="5"/>
      <c r="H81" s="35"/>
      <c r="I81" s="5"/>
      <c r="J81" s="29"/>
      <c r="K81" s="29"/>
      <c r="L81" s="29"/>
      <c r="M81" s="29"/>
      <c r="N81" s="29"/>
      <c r="O81" s="29"/>
    </row>
    <row r="82" s="1" customFormat="1" ht="27" customHeight="1" spans="1:15">
      <c r="A82" s="5" t="s">
        <v>180</v>
      </c>
      <c r="B82" s="53" t="s">
        <v>181</v>
      </c>
      <c r="C82" s="29">
        <v>5.482205</v>
      </c>
      <c r="D82" s="29">
        <v>5.482205</v>
      </c>
      <c r="E82" s="29"/>
      <c r="F82" s="29"/>
      <c r="G82" s="5"/>
      <c r="H82" s="35"/>
      <c r="I82" s="5"/>
      <c r="J82" s="29"/>
      <c r="K82" s="29"/>
      <c r="L82" s="29"/>
      <c r="M82" s="29"/>
      <c r="N82" s="29"/>
      <c r="O82" s="29"/>
    </row>
    <row r="83" s="1" customFormat="1" ht="27" customHeight="1" spans="1:15">
      <c r="A83" s="5" t="s">
        <v>51</v>
      </c>
      <c r="B83" s="53" t="s">
        <v>182</v>
      </c>
      <c r="C83" s="29">
        <v>136.7</v>
      </c>
      <c r="D83" s="29">
        <v>116.7</v>
      </c>
      <c r="E83" s="29">
        <v>20</v>
      </c>
      <c r="F83" s="29">
        <v>20</v>
      </c>
      <c r="G83" s="5"/>
      <c r="H83" s="35"/>
      <c r="I83" s="5"/>
      <c r="J83" s="29"/>
      <c r="K83" s="29"/>
      <c r="L83" s="29"/>
      <c r="M83" s="29"/>
      <c r="N83" s="29"/>
      <c r="O83" s="29"/>
    </row>
    <row r="84" s="1" customFormat="1" ht="27" customHeight="1" spans="1:15">
      <c r="A84" s="5" t="s">
        <v>183</v>
      </c>
      <c r="B84" s="53" t="s">
        <v>184</v>
      </c>
      <c r="C84" s="29">
        <v>18.5</v>
      </c>
      <c r="D84" s="29">
        <v>18.5</v>
      </c>
      <c r="E84" s="29"/>
      <c r="F84" s="29"/>
      <c r="G84" s="5"/>
      <c r="H84" s="35"/>
      <c r="I84" s="5"/>
      <c r="J84" s="29"/>
      <c r="K84" s="29"/>
      <c r="L84" s="29"/>
      <c r="M84" s="29"/>
      <c r="N84" s="29"/>
      <c r="O84" s="29"/>
    </row>
    <row r="85" s="1" customFormat="1" ht="27" customHeight="1" spans="1:15">
      <c r="A85" s="5" t="s">
        <v>185</v>
      </c>
      <c r="B85" s="53" t="s">
        <v>186</v>
      </c>
      <c r="C85" s="29">
        <v>33</v>
      </c>
      <c r="D85" s="29">
        <v>13</v>
      </c>
      <c r="E85" s="29">
        <v>20</v>
      </c>
      <c r="F85" s="29">
        <v>20</v>
      </c>
      <c r="G85" s="5"/>
      <c r="H85" s="35"/>
      <c r="I85" s="5"/>
      <c r="J85" s="29"/>
      <c r="K85" s="29"/>
      <c r="L85" s="29"/>
      <c r="M85" s="29"/>
      <c r="N85" s="29"/>
      <c r="O85" s="29"/>
    </row>
    <row r="86" s="1" customFormat="1" ht="27" customHeight="1" spans="1:15">
      <c r="A86" s="5" t="s">
        <v>187</v>
      </c>
      <c r="B86" s="53" t="s">
        <v>188</v>
      </c>
      <c r="C86" s="29">
        <v>78</v>
      </c>
      <c r="D86" s="29">
        <v>78</v>
      </c>
      <c r="E86" s="29"/>
      <c r="F86" s="29"/>
      <c r="G86" s="5"/>
      <c r="H86" s="35"/>
      <c r="I86" s="5"/>
      <c r="J86" s="29"/>
      <c r="K86" s="29"/>
      <c r="L86" s="29"/>
      <c r="M86" s="29"/>
      <c r="N86" s="29"/>
      <c r="O86" s="29"/>
    </row>
    <row r="87" s="1" customFormat="1" ht="27" customHeight="1" spans="1:15">
      <c r="A87" s="5" t="s">
        <v>189</v>
      </c>
      <c r="B87" s="53" t="s">
        <v>190</v>
      </c>
      <c r="C87" s="29">
        <v>7.2</v>
      </c>
      <c r="D87" s="29">
        <v>7.2</v>
      </c>
      <c r="E87" s="29"/>
      <c r="F87" s="29"/>
      <c r="G87" s="5"/>
      <c r="H87" s="35"/>
      <c r="I87" s="5"/>
      <c r="J87" s="29"/>
      <c r="K87" s="29"/>
      <c r="L87" s="29"/>
      <c r="M87" s="29"/>
      <c r="N87" s="29"/>
      <c r="O87" s="29"/>
    </row>
    <row r="88" s="1" customFormat="1" ht="27" customHeight="1" spans="1:15">
      <c r="A88" s="5" t="s">
        <v>57</v>
      </c>
      <c r="B88" s="53" t="s">
        <v>191</v>
      </c>
      <c r="C88" s="29">
        <v>25</v>
      </c>
      <c r="D88" s="29">
        <v>15</v>
      </c>
      <c r="E88" s="29">
        <v>10</v>
      </c>
      <c r="F88" s="29">
        <v>10</v>
      </c>
      <c r="G88" s="5"/>
      <c r="H88" s="35"/>
      <c r="I88" s="5"/>
      <c r="J88" s="29"/>
      <c r="K88" s="29"/>
      <c r="L88" s="29"/>
      <c r="M88" s="29"/>
      <c r="N88" s="29"/>
      <c r="O88" s="29"/>
    </row>
    <row r="89" s="1" customFormat="1" ht="27" customHeight="1" spans="1:15">
      <c r="A89" s="5" t="s">
        <v>192</v>
      </c>
      <c r="B89" s="53" t="s">
        <v>193</v>
      </c>
      <c r="C89" s="29">
        <v>15</v>
      </c>
      <c r="D89" s="29">
        <v>15</v>
      </c>
      <c r="E89" s="29"/>
      <c r="F89" s="29"/>
      <c r="G89" s="5"/>
      <c r="H89" s="35"/>
      <c r="I89" s="5"/>
      <c r="J89" s="29"/>
      <c r="K89" s="29"/>
      <c r="L89" s="29"/>
      <c r="M89" s="29"/>
      <c r="N89" s="29"/>
      <c r="O89" s="29"/>
    </row>
    <row r="90" s="1" customFormat="1" ht="27" customHeight="1" spans="1:15">
      <c r="A90" s="5" t="s">
        <v>194</v>
      </c>
      <c r="B90" s="53" t="s">
        <v>195</v>
      </c>
      <c r="C90" s="29">
        <v>10</v>
      </c>
      <c r="D90" s="29"/>
      <c r="E90" s="29">
        <v>10</v>
      </c>
      <c r="F90" s="29">
        <v>10</v>
      </c>
      <c r="G90" s="5"/>
      <c r="H90" s="35"/>
      <c r="I90" s="5"/>
      <c r="J90" s="29"/>
      <c r="K90" s="29"/>
      <c r="L90" s="29"/>
      <c r="M90" s="29"/>
      <c r="N90" s="29"/>
      <c r="O90" s="29"/>
    </row>
    <row r="91" s="1" customFormat="1" ht="27" customHeight="1" spans="1:15">
      <c r="A91" s="5" t="s">
        <v>126</v>
      </c>
      <c r="B91" s="53" t="s">
        <v>196</v>
      </c>
      <c r="C91" s="29">
        <v>421.03</v>
      </c>
      <c r="D91" s="29">
        <v>221.03</v>
      </c>
      <c r="E91" s="29">
        <v>200</v>
      </c>
      <c r="F91" s="29">
        <v>200</v>
      </c>
      <c r="G91" s="5"/>
      <c r="H91" s="35"/>
      <c r="I91" s="5"/>
      <c r="J91" s="29"/>
      <c r="K91" s="29"/>
      <c r="L91" s="29"/>
      <c r="M91" s="29"/>
      <c r="N91" s="29"/>
      <c r="O91" s="29"/>
    </row>
    <row r="92" s="1" customFormat="1" ht="27" customHeight="1" spans="1:15">
      <c r="A92" s="5" t="s">
        <v>197</v>
      </c>
      <c r="B92" s="53" t="s">
        <v>198</v>
      </c>
      <c r="C92" s="29">
        <v>62</v>
      </c>
      <c r="D92" s="29">
        <v>62</v>
      </c>
      <c r="E92" s="29"/>
      <c r="F92" s="29"/>
      <c r="G92" s="5"/>
      <c r="H92" s="35"/>
      <c r="I92" s="5"/>
      <c r="J92" s="29"/>
      <c r="K92" s="29"/>
      <c r="L92" s="29"/>
      <c r="M92" s="29"/>
      <c r="N92" s="29"/>
      <c r="O92" s="29"/>
    </row>
    <row r="93" s="1" customFormat="1" ht="27" customHeight="1" spans="1:15">
      <c r="A93" s="5" t="s">
        <v>199</v>
      </c>
      <c r="B93" s="53" t="s">
        <v>200</v>
      </c>
      <c r="C93" s="29">
        <v>208.03</v>
      </c>
      <c r="D93" s="29">
        <v>8.03</v>
      </c>
      <c r="E93" s="29">
        <v>200</v>
      </c>
      <c r="F93" s="29">
        <v>200</v>
      </c>
      <c r="G93" s="5"/>
      <c r="H93" s="35"/>
      <c r="I93" s="5"/>
      <c r="J93" s="29"/>
      <c r="K93" s="29"/>
      <c r="L93" s="29"/>
      <c r="M93" s="29"/>
      <c r="N93" s="29"/>
      <c r="O93" s="29"/>
    </row>
    <row r="94" s="1" customFormat="1" ht="27" customHeight="1" spans="1:15">
      <c r="A94" s="5" t="s">
        <v>201</v>
      </c>
      <c r="B94" s="53" t="s">
        <v>202</v>
      </c>
      <c r="C94" s="29">
        <v>6</v>
      </c>
      <c r="D94" s="29">
        <v>6</v>
      </c>
      <c r="E94" s="29"/>
      <c r="F94" s="29"/>
      <c r="G94" s="5"/>
      <c r="H94" s="35"/>
      <c r="I94" s="5"/>
      <c r="J94" s="29"/>
      <c r="K94" s="29"/>
      <c r="L94" s="29"/>
      <c r="M94" s="29"/>
      <c r="N94" s="29"/>
      <c r="O94" s="29"/>
    </row>
    <row r="95" s="1" customFormat="1" ht="27" customHeight="1" spans="1:15">
      <c r="A95" s="5" t="s">
        <v>203</v>
      </c>
      <c r="B95" s="53" t="s">
        <v>204</v>
      </c>
      <c r="C95" s="29">
        <v>145</v>
      </c>
      <c r="D95" s="29">
        <v>145</v>
      </c>
      <c r="E95" s="29"/>
      <c r="F95" s="29"/>
      <c r="G95" s="5"/>
      <c r="H95" s="35"/>
      <c r="I95" s="5"/>
      <c r="J95" s="29"/>
      <c r="K95" s="29"/>
      <c r="L95" s="29"/>
      <c r="M95" s="29"/>
      <c r="N95" s="29"/>
      <c r="O95" s="29"/>
    </row>
    <row r="96" s="1" customFormat="1" ht="27" customHeight="1" spans="1:15">
      <c r="A96" s="5" t="s">
        <v>205</v>
      </c>
      <c r="B96" s="53" t="s">
        <v>206</v>
      </c>
      <c r="C96" s="29">
        <v>49.8</v>
      </c>
      <c r="D96" s="29">
        <v>49.8</v>
      </c>
      <c r="E96" s="29"/>
      <c r="F96" s="29"/>
      <c r="G96" s="5"/>
      <c r="H96" s="35"/>
      <c r="I96" s="5"/>
      <c r="J96" s="29"/>
      <c r="K96" s="29"/>
      <c r="L96" s="29"/>
      <c r="M96" s="29"/>
      <c r="N96" s="29"/>
      <c r="O96" s="29"/>
    </row>
    <row r="97" s="1" customFormat="1" ht="27" customHeight="1" spans="1:15">
      <c r="A97" s="5" t="s">
        <v>207</v>
      </c>
      <c r="B97" s="53" t="s">
        <v>208</v>
      </c>
      <c r="C97" s="29">
        <v>49.8</v>
      </c>
      <c r="D97" s="29">
        <v>49.8</v>
      </c>
      <c r="E97" s="29"/>
      <c r="F97" s="29"/>
      <c r="G97" s="5"/>
      <c r="H97" s="35"/>
      <c r="I97" s="5"/>
      <c r="J97" s="29"/>
      <c r="K97" s="29"/>
      <c r="L97" s="29"/>
      <c r="M97" s="29"/>
      <c r="N97" s="29"/>
      <c r="O97" s="29"/>
    </row>
    <row r="98" s="1" customFormat="1" ht="27" customHeight="1" spans="1:15">
      <c r="A98" s="5" t="s">
        <v>209</v>
      </c>
      <c r="B98" s="53" t="s">
        <v>210</v>
      </c>
      <c r="C98" s="29">
        <v>65.52666</v>
      </c>
      <c r="D98" s="29"/>
      <c r="E98" s="29">
        <v>65.52666</v>
      </c>
      <c r="F98" s="29">
        <v>65.52666</v>
      </c>
      <c r="G98" s="5"/>
      <c r="H98" s="35"/>
      <c r="I98" s="5"/>
      <c r="J98" s="29"/>
      <c r="K98" s="29"/>
      <c r="L98" s="29"/>
      <c r="M98" s="29"/>
      <c r="N98" s="29"/>
      <c r="O98" s="29"/>
    </row>
    <row r="99" s="1" customFormat="1" ht="27" customHeight="1" spans="1:15">
      <c r="A99" s="5" t="s">
        <v>81</v>
      </c>
      <c r="B99" s="53" t="s">
        <v>211</v>
      </c>
      <c r="C99" s="29">
        <v>65.52666</v>
      </c>
      <c r="D99" s="29"/>
      <c r="E99" s="29">
        <v>65.52666</v>
      </c>
      <c r="F99" s="29">
        <v>65.52666</v>
      </c>
      <c r="G99" s="5"/>
      <c r="H99" s="35"/>
      <c r="I99" s="5"/>
      <c r="J99" s="29"/>
      <c r="K99" s="29"/>
      <c r="L99" s="29"/>
      <c r="M99" s="29"/>
      <c r="N99" s="29"/>
      <c r="O99" s="29"/>
    </row>
    <row r="100" s="1" customFormat="1" ht="27" customHeight="1" spans="1:15">
      <c r="A100" s="5" t="s">
        <v>212</v>
      </c>
      <c r="B100" s="53" t="s">
        <v>213</v>
      </c>
      <c r="C100" s="29">
        <v>65.52666</v>
      </c>
      <c r="D100" s="29"/>
      <c r="E100" s="29">
        <v>65.52666</v>
      </c>
      <c r="F100" s="29">
        <v>65.52666</v>
      </c>
      <c r="G100" s="5"/>
      <c r="H100" s="35"/>
      <c r="I100" s="5"/>
      <c r="J100" s="29"/>
      <c r="K100" s="29"/>
      <c r="L100" s="29"/>
      <c r="M100" s="29"/>
      <c r="N100" s="29"/>
      <c r="O100" s="29"/>
    </row>
    <row r="101" s="1" customFormat="1" ht="27" customHeight="1" spans="1:15">
      <c r="A101" s="5" t="s">
        <v>214</v>
      </c>
      <c r="B101" s="53" t="s">
        <v>215</v>
      </c>
      <c r="C101" s="29">
        <v>2.3075</v>
      </c>
      <c r="D101" s="29">
        <v>2.3075</v>
      </c>
      <c r="E101" s="29"/>
      <c r="F101" s="29"/>
      <c r="G101" s="5"/>
      <c r="H101" s="35"/>
      <c r="I101" s="5"/>
      <c r="J101" s="29"/>
      <c r="K101" s="29"/>
      <c r="L101" s="29"/>
      <c r="M101" s="29"/>
      <c r="N101" s="29"/>
      <c r="O101" s="29"/>
    </row>
    <row r="102" s="1" customFormat="1" ht="27" customHeight="1" spans="1:15">
      <c r="A102" s="5" t="s">
        <v>126</v>
      </c>
      <c r="B102" s="53" t="s">
        <v>216</v>
      </c>
      <c r="C102" s="29">
        <v>2.3075</v>
      </c>
      <c r="D102" s="29">
        <v>2.3075</v>
      </c>
      <c r="E102" s="29"/>
      <c r="F102" s="29"/>
      <c r="G102" s="5"/>
      <c r="H102" s="35"/>
      <c r="I102" s="5"/>
      <c r="J102" s="29"/>
      <c r="K102" s="29"/>
      <c r="L102" s="29"/>
      <c r="M102" s="29"/>
      <c r="N102" s="29"/>
      <c r="O102" s="29"/>
    </row>
    <row r="103" s="1" customFormat="1" ht="27" customHeight="1" spans="1:15">
      <c r="A103" s="5" t="s">
        <v>217</v>
      </c>
      <c r="B103" s="53" t="s">
        <v>218</v>
      </c>
      <c r="C103" s="29">
        <v>2.3075</v>
      </c>
      <c r="D103" s="29">
        <v>2.3075</v>
      </c>
      <c r="E103" s="29"/>
      <c r="F103" s="29"/>
      <c r="G103" s="5"/>
      <c r="H103" s="35"/>
      <c r="I103" s="5"/>
      <c r="J103" s="29"/>
      <c r="K103" s="29"/>
      <c r="L103" s="29"/>
      <c r="M103" s="29"/>
      <c r="N103" s="29"/>
      <c r="O103" s="29"/>
    </row>
    <row r="104" s="1" customFormat="1" ht="27" customHeight="1" spans="1:15">
      <c r="A104" s="5" t="s">
        <v>219</v>
      </c>
      <c r="B104" s="53" t="s">
        <v>220</v>
      </c>
      <c r="C104" s="29">
        <v>154.183059</v>
      </c>
      <c r="D104" s="29">
        <v>154.183059</v>
      </c>
      <c r="E104" s="29"/>
      <c r="F104" s="29"/>
      <c r="G104" s="5"/>
      <c r="H104" s="35"/>
      <c r="I104" s="5"/>
      <c r="J104" s="29"/>
      <c r="K104" s="29"/>
      <c r="L104" s="29"/>
      <c r="M104" s="29"/>
      <c r="N104" s="29"/>
      <c r="O104" s="29"/>
    </row>
    <row r="105" s="1" customFormat="1" ht="27" customHeight="1" spans="1:15">
      <c r="A105" s="5" t="s">
        <v>221</v>
      </c>
      <c r="B105" s="53" t="s">
        <v>222</v>
      </c>
      <c r="C105" s="29">
        <v>154.183059</v>
      </c>
      <c r="D105" s="29">
        <v>154.183059</v>
      </c>
      <c r="E105" s="29"/>
      <c r="F105" s="29"/>
      <c r="G105" s="5"/>
      <c r="H105" s="35"/>
      <c r="I105" s="5"/>
      <c r="J105" s="29"/>
      <c r="K105" s="29"/>
      <c r="L105" s="29"/>
      <c r="M105" s="29"/>
      <c r="N105" s="29"/>
      <c r="O105" s="29"/>
    </row>
    <row r="106" s="1" customFormat="1" ht="27" customHeight="1" spans="1:15">
      <c r="A106" s="5" t="s">
        <v>223</v>
      </c>
      <c r="B106" s="53" t="s">
        <v>224</v>
      </c>
      <c r="C106" s="29">
        <v>13.183059</v>
      </c>
      <c r="D106" s="29">
        <v>13.183059</v>
      </c>
      <c r="E106" s="29"/>
      <c r="F106" s="29"/>
      <c r="G106" s="5"/>
      <c r="H106" s="35"/>
      <c r="I106" s="5"/>
      <c r="J106" s="29"/>
      <c r="K106" s="29"/>
      <c r="L106" s="29"/>
      <c r="M106" s="29"/>
      <c r="N106" s="29"/>
      <c r="O106" s="29"/>
    </row>
    <row r="107" s="1" customFormat="1" ht="27" customHeight="1" spans="1:15">
      <c r="A107" s="5" t="s">
        <v>225</v>
      </c>
      <c r="B107" s="53" t="s">
        <v>226</v>
      </c>
      <c r="C107" s="29">
        <v>3</v>
      </c>
      <c r="D107" s="29">
        <v>3</v>
      </c>
      <c r="E107" s="29"/>
      <c r="F107" s="29"/>
      <c r="G107" s="5"/>
      <c r="H107" s="35"/>
      <c r="I107" s="5"/>
      <c r="J107" s="29"/>
      <c r="K107" s="29"/>
      <c r="L107" s="29"/>
      <c r="M107" s="29"/>
      <c r="N107" s="29"/>
      <c r="O107" s="29"/>
    </row>
    <row r="108" s="1" customFormat="1" ht="27" customHeight="1" spans="1:15">
      <c r="A108" s="5" t="s">
        <v>227</v>
      </c>
      <c r="B108" s="53" t="s">
        <v>228</v>
      </c>
      <c r="C108" s="29">
        <v>50</v>
      </c>
      <c r="D108" s="29">
        <v>50</v>
      </c>
      <c r="E108" s="29"/>
      <c r="F108" s="29"/>
      <c r="G108" s="5"/>
      <c r="H108" s="35"/>
      <c r="I108" s="5"/>
      <c r="J108" s="29"/>
      <c r="K108" s="29"/>
      <c r="L108" s="29"/>
      <c r="M108" s="29"/>
      <c r="N108" s="29"/>
      <c r="O108" s="29"/>
    </row>
    <row r="109" s="1" customFormat="1" ht="27" customHeight="1" spans="1:15">
      <c r="A109" s="5" t="s">
        <v>229</v>
      </c>
      <c r="B109" s="53" t="s">
        <v>230</v>
      </c>
      <c r="C109" s="29">
        <v>88</v>
      </c>
      <c r="D109" s="29">
        <v>88</v>
      </c>
      <c r="E109" s="29"/>
      <c r="F109" s="29"/>
      <c r="G109" s="5"/>
      <c r="H109" s="35"/>
      <c r="I109" s="5"/>
      <c r="J109" s="29"/>
      <c r="K109" s="29"/>
      <c r="L109" s="29"/>
      <c r="M109" s="29"/>
      <c r="N109" s="29"/>
      <c r="O109" s="29"/>
    </row>
    <row r="110" s="1" customFormat="1" ht="21" customHeight="1"/>
    <row r="111" s="1" customFormat="1" ht="21" customHeight="1"/>
    <row r="112" s="1" customFormat="1" ht="21" customHeight="1"/>
    <row r="113" s="1" customFormat="1" ht="21" customHeight="1"/>
    <row r="114" s="1" customFormat="1" ht="21" customHeight="1"/>
    <row r="115" s="1" customFormat="1" ht="21" customHeight="1"/>
    <row r="116" s="1" customFormat="1" ht="21" customHeight="1"/>
    <row r="117" s="1" customFormat="1" ht="21" customHeight="1"/>
    <row r="118" s="1" customFormat="1" ht="21" customHeight="1"/>
    <row r="119" s="1" customFormat="1" ht="21" customHeight="1"/>
    <row r="120" s="1" customFormat="1" ht="21" customHeight="1"/>
    <row r="121" s="1" customFormat="1" ht="21" customHeight="1"/>
    <row r="122" s="1" customFormat="1" ht="21" customHeight="1"/>
    <row r="123" s="1" customFormat="1" ht="15"/>
    <row r="124" s="1" customFormat="1" ht="15"/>
    <row r="125" s="1" customFormat="1" ht="15"/>
    <row r="126" s="1" customFormat="1" ht="15"/>
    <row r="127" s="1" customFormat="1" ht="15"/>
    <row r="128" s="1" customFormat="1" ht="15"/>
    <row r="129" s="1" customFormat="1" ht="15"/>
    <row r="130" s="1" customFormat="1" ht="15"/>
    <row r="131" s="1" customFormat="1" ht="15"/>
    <row r="132" s="1" customFormat="1" ht="15"/>
    <row r="133" s="1" customFormat="1" ht="15"/>
    <row r="134" s="1" customFormat="1" ht="15"/>
    <row r="135" s="1" customFormat="1" ht="15"/>
    <row r="136" s="1" customFormat="1" ht="15"/>
    <row r="137" s="1" customFormat="1" ht="15"/>
    <row r="138" s="1" customFormat="1" ht="15"/>
    <row r="139" s="1" customFormat="1" ht="15"/>
    <row r="140" s="1" customFormat="1" ht="15"/>
    <row r="141" s="1" customFormat="1" ht="15"/>
    <row r="142" s="1" customFormat="1" ht="15"/>
    <row r="143" s="1" customFormat="1" ht="15"/>
    <row r="144" s="1" customFormat="1" ht="15"/>
    <row r="145" s="1" customFormat="1" ht="15"/>
    <row r="146" s="1" customFormat="1" ht="15"/>
    <row r="147" s="1" customFormat="1" ht="15"/>
    <row r="148" s="1" customFormat="1" ht="15"/>
    <row r="149" s="1" customFormat="1" ht="15"/>
    <row r="150" s="1" customFormat="1" ht="15"/>
    <row r="151" s="1" customFormat="1" ht="15"/>
    <row r="152" s="1" customFormat="1" ht="15"/>
    <row r="153" s="1" customFormat="1" ht="15"/>
    <row r="154" s="1" customFormat="1" ht="15"/>
    <row r="155" s="1" customFormat="1" ht="15"/>
    <row r="156" s="1" customFormat="1" ht="15"/>
    <row r="157" s="1" customFormat="1" ht="15"/>
    <row r="158" s="1" customFormat="1" ht="15"/>
    <row r="159" s="1" customFormat="1" ht="15"/>
    <row r="160" s="1" customFormat="1" ht="15"/>
    <row r="161" s="1" customFormat="1" ht="15"/>
    <row r="162" s="1" customFormat="1" ht="15"/>
    <row r="163" s="1" customFormat="1" ht="15"/>
    <row r="164" s="1" customFormat="1" ht="15"/>
    <row r="165" s="1" customFormat="1" ht="15"/>
    <row r="166" s="1" customFormat="1" ht="15"/>
    <row r="167" s="1" customFormat="1" ht="15"/>
    <row r="168" s="1" customFormat="1" ht="15"/>
    <row r="169" s="1" customFormat="1" ht="15"/>
    <row r="170" s="1" customFormat="1" ht="15"/>
    <row r="171" s="1" customFormat="1" ht="15"/>
    <row r="172" s="1" customFormat="1" ht="15"/>
    <row r="173" s="1" customFormat="1" ht="15"/>
    <row r="174" s="1" customFormat="1" ht="15"/>
    <row r="175" s="1" customFormat="1" ht="15"/>
    <row r="176" s="1" customFormat="1" ht="15"/>
    <row r="177" s="1" customFormat="1" ht="15"/>
    <row r="178" s="1" customFormat="1" ht="15"/>
    <row r="179" s="1" customFormat="1" ht="15"/>
    <row r="180" s="1" customFormat="1" ht="15"/>
    <row r="181" s="1" customFormat="1" ht="15"/>
    <row r="182" s="1" customFormat="1" ht="15"/>
    <row r="183" s="1" customFormat="1" ht="15"/>
    <row r="184" s="1" customFormat="1" ht="15"/>
    <row r="185" s="1" customFormat="1" ht="15"/>
    <row r="186" s="1" customFormat="1" ht="15"/>
    <row r="187" s="1" customFormat="1" ht="15"/>
    <row r="188" s="1" customFormat="1" ht="15"/>
    <row r="189" s="1" customFormat="1" ht="15"/>
    <row r="190" s="1" customFormat="1" ht="15"/>
    <row r="191" s="1" customFormat="1" ht="15"/>
    <row r="192" s="1" customFormat="1" ht="15"/>
    <row r="193" s="1" customFormat="1" ht="15"/>
    <row r="194" s="1" customFormat="1" ht="15"/>
    <row r="195" s="1" customFormat="1" ht="15"/>
    <row r="196" s="1" customFormat="1" ht="15"/>
    <row r="197" s="1" customFormat="1" ht="15"/>
    <row r="198" s="1" customFormat="1" ht="15"/>
    <row r="199" s="1" customFormat="1" ht="15"/>
    <row r="200" s="1" customFormat="1" ht="15"/>
    <row r="201" s="1" customFormat="1" ht="15"/>
    <row r="202" s="1" customFormat="1" ht="15"/>
    <row r="203" s="1" customFormat="1" ht="15"/>
    <row r="204" s="1" customFormat="1" ht="15"/>
    <row r="205" s="1" customFormat="1" ht="15"/>
    <row r="206" s="1" customFormat="1" ht="15"/>
    <row r="207" s="1" customFormat="1" ht="15"/>
    <row r="208" s="1" customFormat="1" ht="15"/>
    <row r="209" s="1" customFormat="1" ht="15"/>
    <row r="210" s="1" customFormat="1" ht="15"/>
    <row r="211" s="1" customFormat="1" ht="15"/>
    <row r="212" s="1" customFormat="1" ht="15"/>
    <row r="213" s="1" customFormat="1" ht="15"/>
    <row r="214" s="1" customFormat="1" ht="15"/>
    <row r="215" s="1" customFormat="1" ht="15"/>
    <row r="216" s="1" customFormat="1" ht="15"/>
    <row r="217" s="1" customFormat="1" ht="15"/>
    <row r="218" s="1" customFormat="1" ht="15"/>
    <row r="219" s="1" customFormat="1" ht="15"/>
    <row r="220" s="1" customFormat="1" ht="15"/>
    <row r="221" s="1" customFormat="1" ht="15"/>
    <row r="222" s="1" customFormat="1" ht="15"/>
    <row r="223" s="1" customFormat="1" ht="15"/>
    <row r="224" s="1" customFormat="1" ht="15"/>
    <row r="225" s="1" customFormat="1" ht="15"/>
    <row r="226" s="1" customFormat="1" ht="15"/>
    <row r="227" s="1" customFormat="1" ht="15"/>
    <row r="228" s="1" customFormat="1" ht="15"/>
    <row r="229" s="1" customFormat="1" ht="15"/>
    <row r="230" s="1" customFormat="1" ht="15"/>
    <row r="231" s="1" customFormat="1" ht="15"/>
    <row r="232" s="1" customFormat="1" ht="15"/>
    <row r="233" s="1" customFormat="1" ht="15"/>
    <row r="234" s="1" customFormat="1" ht="15"/>
    <row r="235" s="1" customFormat="1" ht="15"/>
    <row r="236" s="1" customFormat="1" ht="15"/>
    <row r="237" s="1" customFormat="1" ht="15"/>
    <row r="238" s="1" customFormat="1" ht="15"/>
    <row r="239" s="1" customFormat="1" ht="15"/>
    <row r="240" s="1" customFormat="1" ht="15"/>
    <row r="241" s="1" customFormat="1" ht="15"/>
    <row r="242" s="1" customFormat="1" ht="15"/>
    <row r="243" s="1" customFormat="1" ht="15"/>
    <row r="244" s="1" customFormat="1" ht="15"/>
    <row r="245" s="1" customFormat="1" ht="15"/>
    <row r="246" s="1" customFormat="1" ht="15"/>
    <row r="247" s="1" customFormat="1" ht="15"/>
    <row r="248" s="1" customFormat="1" ht="15"/>
    <row r="249" s="1" customFormat="1" ht="15"/>
    <row r="250" s="1" customFormat="1" ht="15"/>
    <row r="251" s="1" customFormat="1" ht="15"/>
    <row r="252" s="1" customFormat="1" ht="15"/>
    <row r="253" s="1" customFormat="1" ht="15"/>
    <row r="254" s="1" customFormat="1" ht="15"/>
    <row r="255" s="1" customFormat="1" ht="15"/>
    <row r="256" s="1" customFormat="1" ht="15"/>
    <row r="257" s="1" customFormat="1" ht="15"/>
    <row r="258" s="1" customFormat="1" ht="15"/>
    <row r="259" s="1" customFormat="1" ht="15"/>
    <row r="260" s="1" customFormat="1" ht="15"/>
    <row r="261" s="1" customFormat="1" ht="15"/>
    <row r="262" s="1" customFormat="1" ht="15"/>
    <row r="263" s="1" customFormat="1" ht="15"/>
    <row r="264" s="1" customFormat="1" ht="15"/>
    <row r="265" s="1" customFormat="1" ht="15"/>
    <row r="266" s="1" customFormat="1" ht="15"/>
    <row r="267" s="1" customFormat="1" ht="15"/>
    <row r="268" s="1" customFormat="1" ht="15"/>
    <row r="269" s="1" customFormat="1" ht="15"/>
    <row r="270" s="1" customFormat="1" ht="15"/>
    <row r="271" s="1" customFormat="1" ht="15"/>
    <row r="272" s="1" customFormat="1" ht="15"/>
    <row r="273" s="1" customFormat="1" ht="15"/>
    <row r="274" s="1" customFormat="1" ht="15"/>
    <row r="275" s="1" customFormat="1" ht="15"/>
    <row r="276" s="1" customFormat="1" ht="15"/>
    <row r="277" s="1" customFormat="1" ht="15"/>
    <row r="278" s="1" customFormat="1" ht="15"/>
    <row r="279" s="1" customFormat="1" ht="15"/>
    <row r="280" s="1" customFormat="1" ht="15"/>
    <row r="281" s="1" customFormat="1" ht="15"/>
    <row r="282" s="1" customFormat="1" ht="15"/>
    <row r="283" s="1" customFormat="1" ht="15"/>
    <row r="284" s="1" customFormat="1" ht="15"/>
    <row r="285" s="1" customFormat="1" ht="15"/>
    <row r="286" s="1" customFormat="1" ht="15"/>
    <row r="287" s="1" customFormat="1" ht="15"/>
    <row r="288" s="1" customFormat="1" ht="15"/>
    <row r="289" s="1" customFormat="1" ht="15"/>
    <row r="290" s="1" customFormat="1" ht="15"/>
    <row r="291" s="1" customFormat="1" ht="15"/>
    <row r="292" s="1" customFormat="1" ht="15"/>
    <row r="293" s="1" customFormat="1" ht="15"/>
    <row r="294" s="1" customFormat="1" ht="15"/>
    <row r="295" s="1" customFormat="1" ht="15"/>
    <row r="296" s="1" customFormat="1" ht="15"/>
    <row r="297" s="1" customFormat="1" ht="15"/>
    <row r="298" s="1" customFormat="1" ht="15"/>
    <row r="299" s="1" customFormat="1" ht="15"/>
    <row r="300" s="1" customFormat="1" ht="15"/>
    <row r="301" s="1" customFormat="1" ht="15"/>
    <row r="302" s="1" customFormat="1" ht="15"/>
    <row r="303" s="1" customFormat="1" ht="15"/>
    <row r="304" s="1" customFormat="1" ht="15"/>
    <row r="305" s="1" customFormat="1" ht="15"/>
    <row r="306" s="1" customFormat="1" ht="15"/>
    <row r="307" s="1" customFormat="1" ht="15"/>
    <row r="308" s="1" customFormat="1" ht="15"/>
    <row r="309" s="1" customFormat="1" ht="15"/>
    <row r="310" s="1" customFormat="1" ht="15"/>
    <row r="311" s="1" customFormat="1" ht="15"/>
    <row r="312" s="1" customFormat="1" ht="15"/>
    <row r="313" s="1" customFormat="1" ht="15"/>
    <row r="314" s="1" customFormat="1" ht="15"/>
    <row r="315" s="1" customFormat="1" ht="15"/>
    <row r="316" s="1" customFormat="1" ht="15"/>
    <row r="317" s="1" customFormat="1" ht="15"/>
    <row r="318" s="1" customFormat="1" ht="15"/>
    <row r="319" s="1" customFormat="1" ht="15"/>
    <row r="320" s="1" customFormat="1" ht="15"/>
    <row r="321" s="1" customFormat="1" ht="15"/>
    <row r="322" s="1" customFormat="1" ht="15"/>
    <row r="323" s="1" customFormat="1" ht="15"/>
    <row r="324" s="1" customFormat="1" ht="15"/>
    <row r="325" s="1" customFormat="1" ht="15"/>
    <row r="326" s="1" customFormat="1" ht="15"/>
    <row r="327" s="1" customFormat="1" ht="15"/>
    <row r="328" s="1" customFormat="1" ht="15"/>
    <row r="329" s="1" customFormat="1" ht="15"/>
    <row r="330" s="1" customFormat="1" ht="15"/>
    <row r="331" s="1" customFormat="1" ht="15"/>
    <row r="332" s="1" customFormat="1" ht="15"/>
    <row r="333" s="1" customFormat="1" ht="15"/>
  </sheetData>
  <sheetProtection sheet="1" formatCells="0" formatColumns="0" formatRows="0" insertRows="0" insertColumns="0" insertHyperlinks="0" deleteColumns="0" deleteRows="0" sort="0" autoFilter="0" pivotTables="0"/>
  <mergeCells count="24">
    <mergeCell ref="A2:O2"/>
    <mergeCell ref="E4:H4"/>
    <mergeCell ref="A4:A5"/>
    <mergeCell ref="A4:A5"/>
    <mergeCell ref="B4:B5"/>
    <mergeCell ref="B4:B5"/>
    <mergeCell ref="C4:C5"/>
    <mergeCell ref="C4:C5"/>
    <mergeCell ref="D4:D5"/>
    <mergeCell ref="D4:D5"/>
    <mergeCell ref="I4:I5"/>
    <mergeCell ref="I4:I5"/>
    <mergeCell ref="J4:J5"/>
    <mergeCell ref="J4:J5"/>
    <mergeCell ref="K4:K5"/>
    <mergeCell ref="K4:K5"/>
    <mergeCell ref="L4:L5"/>
    <mergeCell ref="L4:L5"/>
    <mergeCell ref="M4:M5"/>
    <mergeCell ref="M4:M5"/>
    <mergeCell ref="N4:N5"/>
    <mergeCell ref="N4:N5"/>
    <mergeCell ref="O4:O5"/>
    <mergeCell ref="O4:O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0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6"/>
  <cols>
    <col min="1" max="1" width="21.8571428571429" style="1" customWidth="1"/>
    <col min="2" max="2" width="46.4285714285714" style="1" customWidth="1"/>
    <col min="3" max="5" width="29.7142857142857" style="1" customWidth="1"/>
    <col min="6" max="6" width="9.14285714285714" style="1" customWidth="1"/>
    <col min="7" max="7" width="13.5714285714286" style="1" customWidth="1"/>
    <col min="8" max="8" width="9.14285714285714" style="1" customWidth="1"/>
  </cols>
  <sheetData>
    <row r="1" s="1" customFormat="1" ht="21" customHeight="1" spans="1:7">
      <c r="A1" s="14"/>
      <c r="B1" s="14"/>
      <c r="C1" s="14"/>
      <c r="D1" s="14"/>
      <c r="E1" s="14"/>
      <c r="F1" s="14"/>
      <c r="G1" s="14"/>
    </row>
    <row r="2" s="1" customFormat="1" ht="29.25" customHeight="1" spans="1:7">
      <c r="A2" s="16" t="s">
        <v>231</v>
      </c>
      <c r="B2" s="16"/>
      <c r="C2" s="16"/>
      <c r="D2" s="16"/>
      <c r="E2" s="16"/>
      <c r="F2" s="17"/>
      <c r="G2" s="17"/>
    </row>
    <row r="3" s="1" customFormat="1" ht="21" customHeight="1" spans="1:7">
      <c r="A3" s="21" t="s">
        <v>232</v>
      </c>
      <c r="B3" s="19"/>
      <c r="C3" s="19"/>
      <c r="D3" s="19"/>
      <c r="E3" s="22" t="s">
        <v>2</v>
      </c>
      <c r="F3" s="14"/>
      <c r="G3" s="14"/>
    </row>
    <row r="4" s="1" customFormat="1" ht="21" customHeight="1" spans="1:7">
      <c r="A4" s="4" t="s">
        <v>233</v>
      </c>
      <c r="B4" s="4"/>
      <c r="C4" s="50" t="s">
        <v>29</v>
      </c>
      <c r="D4" s="11" t="s">
        <v>234</v>
      </c>
      <c r="E4" s="4" t="s">
        <v>235</v>
      </c>
      <c r="F4" s="14"/>
      <c r="G4" s="14"/>
    </row>
    <row r="5" s="1" customFormat="1" ht="21" customHeight="1" spans="1:7">
      <c r="A5" s="4" t="s">
        <v>236</v>
      </c>
      <c r="B5" s="4" t="s">
        <v>237</v>
      </c>
      <c r="C5" s="50"/>
      <c r="D5" s="11"/>
      <c r="E5" s="4"/>
      <c r="F5" s="14"/>
      <c r="G5" s="14"/>
    </row>
    <row r="6" s="1" customFormat="1" ht="21" customHeight="1" spans="1:7">
      <c r="A6" s="12" t="s">
        <v>43</v>
      </c>
      <c r="B6" s="12" t="s">
        <v>43</v>
      </c>
      <c r="C6" s="12">
        <v>1</v>
      </c>
      <c r="D6" s="4">
        <f>C6+1</f>
        <v>2</v>
      </c>
      <c r="E6" s="34">
        <f>D6+1</f>
        <v>3</v>
      </c>
      <c r="F6" s="14"/>
      <c r="G6" s="14"/>
    </row>
    <row r="7" s="1" customFormat="1" ht="27" customHeight="1" spans="1:7">
      <c r="A7" s="35" t="s">
        <v>44</v>
      </c>
      <c r="B7" s="35" t="s">
        <v>29</v>
      </c>
      <c r="C7" s="35">
        <v>4138.045128</v>
      </c>
      <c r="D7" s="35">
        <v>999.232279</v>
      </c>
      <c r="E7" s="35">
        <v>3138.812849</v>
      </c>
      <c r="F7" s="14"/>
      <c r="G7" s="14"/>
    </row>
    <row r="8" s="1" customFormat="1" ht="27" customHeight="1" spans="1:7">
      <c r="A8" s="35" t="s">
        <v>45</v>
      </c>
      <c r="B8" s="35" t="s">
        <v>46</v>
      </c>
      <c r="C8" s="35">
        <v>1833.2191</v>
      </c>
      <c r="D8" s="35">
        <v>783.2191</v>
      </c>
      <c r="E8" s="35">
        <v>1050</v>
      </c>
    </row>
    <row r="9" s="1" customFormat="1" ht="27" customHeight="1" spans="1:7">
      <c r="A9" s="35" t="s">
        <v>47</v>
      </c>
      <c r="B9" s="35" t="s">
        <v>48</v>
      </c>
      <c r="C9" s="35">
        <v>15</v>
      </c>
      <c r="D9" s="35"/>
      <c r="E9" s="35">
        <v>15</v>
      </c>
    </row>
    <row r="10" s="1" customFormat="1" ht="27" customHeight="1" spans="1:7">
      <c r="A10" s="35" t="s">
        <v>49</v>
      </c>
      <c r="B10" s="35" t="s">
        <v>50</v>
      </c>
      <c r="C10" s="35">
        <v>15</v>
      </c>
      <c r="D10" s="35"/>
      <c r="E10" s="35">
        <v>15</v>
      </c>
    </row>
    <row r="11" s="1" customFormat="1" ht="27" customHeight="1" spans="1:7">
      <c r="A11" s="35" t="s">
        <v>51</v>
      </c>
      <c r="B11" s="35" t="s">
        <v>52</v>
      </c>
      <c r="C11" s="35">
        <v>1788.2191</v>
      </c>
      <c r="D11" s="35">
        <v>783.2191</v>
      </c>
      <c r="E11" s="35">
        <v>1005</v>
      </c>
    </row>
    <row r="12" s="1" customFormat="1" ht="27" customHeight="1" spans="1:7">
      <c r="A12" s="35" t="s">
        <v>53</v>
      </c>
      <c r="B12" s="35" t="s">
        <v>54</v>
      </c>
      <c r="C12" s="35">
        <v>1253.2191</v>
      </c>
      <c r="D12" s="35">
        <v>783.2191</v>
      </c>
      <c r="E12" s="35">
        <v>470</v>
      </c>
    </row>
    <row r="13" s="1" customFormat="1" ht="27" customHeight="1" spans="1:7">
      <c r="A13" s="35" t="s">
        <v>55</v>
      </c>
      <c r="B13" s="35" t="s">
        <v>56</v>
      </c>
      <c r="C13" s="35">
        <v>535</v>
      </c>
      <c r="D13" s="35"/>
      <c r="E13" s="35">
        <v>535</v>
      </c>
    </row>
    <row r="14" s="1" customFormat="1" ht="27" customHeight="1" spans="1:7">
      <c r="A14" s="35" t="s">
        <v>57</v>
      </c>
      <c r="B14" s="35" t="s">
        <v>58</v>
      </c>
      <c r="C14" s="35">
        <v>5</v>
      </c>
      <c r="D14" s="35"/>
      <c r="E14" s="35">
        <v>5</v>
      </c>
    </row>
    <row r="15" s="1" customFormat="1" ht="27" customHeight="1" spans="1:7">
      <c r="A15" s="35" t="s">
        <v>59</v>
      </c>
      <c r="B15" s="35" t="s">
        <v>60</v>
      </c>
      <c r="C15" s="35">
        <v>5</v>
      </c>
      <c r="D15" s="35"/>
      <c r="E15" s="35">
        <v>5</v>
      </c>
    </row>
    <row r="16" s="1" customFormat="1" ht="27" customHeight="1" spans="1:7">
      <c r="A16" s="35" t="s">
        <v>61</v>
      </c>
      <c r="B16" s="35" t="s">
        <v>62</v>
      </c>
      <c r="C16" s="35">
        <v>20</v>
      </c>
      <c r="D16" s="35"/>
      <c r="E16" s="35">
        <v>20</v>
      </c>
    </row>
    <row r="17" s="1" customFormat="1" ht="27" customHeight="1" spans="1:5">
      <c r="A17" s="35" t="s">
        <v>63</v>
      </c>
      <c r="B17" s="35" t="s">
        <v>64</v>
      </c>
      <c r="C17" s="35">
        <v>20</v>
      </c>
      <c r="D17" s="35"/>
      <c r="E17" s="35">
        <v>20</v>
      </c>
    </row>
    <row r="18" s="1" customFormat="1" ht="27" customHeight="1" spans="1:5">
      <c r="A18" s="35" t="s">
        <v>65</v>
      </c>
      <c r="B18" s="35" t="s">
        <v>66</v>
      </c>
      <c r="C18" s="35">
        <v>5</v>
      </c>
      <c r="D18" s="35"/>
      <c r="E18" s="35">
        <v>5</v>
      </c>
    </row>
    <row r="19" s="1" customFormat="1" ht="27" customHeight="1" spans="1:5">
      <c r="A19" s="35" t="s">
        <v>67</v>
      </c>
      <c r="B19" s="35" t="s">
        <v>68</v>
      </c>
      <c r="C19" s="35">
        <v>5</v>
      </c>
      <c r="D19" s="35"/>
      <c r="E19" s="35">
        <v>5</v>
      </c>
    </row>
    <row r="20" s="1" customFormat="1" ht="27" customHeight="1" spans="1:5">
      <c r="A20" s="35" t="s">
        <v>69</v>
      </c>
      <c r="B20" s="35" t="s">
        <v>70</v>
      </c>
      <c r="C20" s="35">
        <v>4</v>
      </c>
      <c r="D20" s="35"/>
      <c r="E20" s="35">
        <v>4</v>
      </c>
    </row>
    <row r="21" s="1" customFormat="1" ht="27" customHeight="1" spans="1:5">
      <c r="A21" s="35" t="s">
        <v>61</v>
      </c>
      <c r="B21" s="35" t="s">
        <v>71</v>
      </c>
      <c r="C21" s="35">
        <v>4</v>
      </c>
      <c r="D21" s="35"/>
      <c r="E21" s="35">
        <v>4</v>
      </c>
    </row>
    <row r="22" s="1" customFormat="1" ht="27" customHeight="1" spans="1:5">
      <c r="A22" s="35" t="s">
        <v>72</v>
      </c>
      <c r="B22" s="35" t="s">
        <v>73</v>
      </c>
      <c r="C22" s="35">
        <v>4</v>
      </c>
      <c r="D22" s="35"/>
      <c r="E22" s="35">
        <v>4</v>
      </c>
    </row>
    <row r="23" s="1" customFormat="1" ht="27" customHeight="1" spans="1:5">
      <c r="A23" s="35" t="s">
        <v>74</v>
      </c>
      <c r="B23" s="35" t="s">
        <v>75</v>
      </c>
      <c r="C23" s="35">
        <v>10</v>
      </c>
      <c r="D23" s="35"/>
      <c r="E23" s="35">
        <v>10</v>
      </c>
    </row>
    <row r="24" s="1" customFormat="1" ht="27" customHeight="1" spans="1:5">
      <c r="A24" s="35" t="s">
        <v>61</v>
      </c>
      <c r="B24" s="35" t="s">
        <v>76</v>
      </c>
      <c r="C24" s="35">
        <v>10</v>
      </c>
      <c r="D24" s="35"/>
      <c r="E24" s="35">
        <v>10</v>
      </c>
    </row>
    <row r="25" s="1" customFormat="1" ht="27" customHeight="1" spans="1:5">
      <c r="A25" s="35" t="s">
        <v>77</v>
      </c>
      <c r="B25" s="35" t="s">
        <v>78</v>
      </c>
      <c r="C25" s="35">
        <v>10</v>
      </c>
      <c r="D25" s="35"/>
      <c r="E25" s="35">
        <v>10</v>
      </c>
    </row>
    <row r="26" s="1" customFormat="1" ht="27" customHeight="1" spans="1:5">
      <c r="A26" s="35" t="s">
        <v>79</v>
      </c>
      <c r="B26" s="35" t="s">
        <v>80</v>
      </c>
      <c r="C26" s="35">
        <v>15</v>
      </c>
      <c r="D26" s="35"/>
      <c r="E26" s="35">
        <v>15</v>
      </c>
    </row>
    <row r="27" s="1" customFormat="1" ht="27" customHeight="1" spans="1:5">
      <c r="A27" s="35" t="s">
        <v>81</v>
      </c>
      <c r="B27" s="35" t="s">
        <v>82</v>
      </c>
      <c r="C27" s="35">
        <v>15</v>
      </c>
      <c r="D27" s="35"/>
      <c r="E27" s="35">
        <v>15</v>
      </c>
    </row>
    <row r="28" s="1" customFormat="1" ht="27" customHeight="1" spans="1:5">
      <c r="A28" s="35" t="s">
        <v>83</v>
      </c>
      <c r="B28" s="35" t="s">
        <v>84</v>
      </c>
      <c r="C28" s="35">
        <v>15</v>
      </c>
      <c r="D28" s="35"/>
      <c r="E28" s="35">
        <v>15</v>
      </c>
    </row>
    <row r="29" s="1" customFormat="1" ht="27" customHeight="1" spans="1:5">
      <c r="A29" s="35" t="s">
        <v>85</v>
      </c>
      <c r="B29" s="35" t="s">
        <v>86</v>
      </c>
      <c r="C29" s="35">
        <v>2</v>
      </c>
      <c r="D29" s="35"/>
      <c r="E29" s="35">
        <v>2</v>
      </c>
    </row>
    <row r="30" s="1" customFormat="1" ht="27" customHeight="1" spans="1:5">
      <c r="A30" s="35" t="s">
        <v>87</v>
      </c>
      <c r="B30" s="35" t="s">
        <v>88</v>
      </c>
      <c r="C30" s="35">
        <v>2</v>
      </c>
      <c r="D30" s="35"/>
      <c r="E30" s="35">
        <v>2</v>
      </c>
    </row>
    <row r="31" s="1" customFormat="1" ht="27" customHeight="1" spans="1:5">
      <c r="A31" s="35" t="s">
        <v>89</v>
      </c>
      <c r="B31" s="35" t="s">
        <v>90</v>
      </c>
      <c r="C31" s="35">
        <v>2</v>
      </c>
      <c r="D31" s="35"/>
      <c r="E31" s="35">
        <v>2</v>
      </c>
    </row>
    <row r="32" s="1" customFormat="1" ht="27" customHeight="1" spans="1:5">
      <c r="A32" s="35" t="s">
        <v>91</v>
      </c>
      <c r="B32" s="35" t="s">
        <v>92</v>
      </c>
      <c r="C32" s="35">
        <v>203.03192</v>
      </c>
      <c r="D32" s="35">
        <v>131.05332</v>
      </c>
      <c r="E32" s="35">
        <v>71.9786</v>
      </c>
    </row>
    <row r="33" s="1" customFormat="1" ht="27" customHeight="1" spans="1:5">
      <c r="A33" s="35" t="s">
        <v>81</v>
      </c>
      <c r="B33" s="35" t="s">
        <v>93</v>
      </c>
      <c r="C33" s="35">
        <v>3.9</v>
      </c>
      <c r="D33" s="35"/>
      <c r="E33" s="35">
        <v>3.9</v>
      </c>
    </row>
    <row r="34" s="1" customFormat="1" ht="27" customHeight="1" spans="1:5">
      <c r="A34" s="35" t="s">
        <v>94</v>
      </c>
      <c r="B34" s="35" t="s">
        <v>95</v>
      </c>
      <c r="C34" s="35">
        <v>3.9</v>
      </c>
      <c r="D34" s="35"/>
      <c r="E34" s="35">
        <v>3.9</v>
      </c>
    </row>
    <row r="35" s="1" customFormat="1" ht="27" customHeight="1" spans="1:5">
      <c r="A35" s="35" t="s">
        <v>57</v>
      </c>
      <c r="B35" s="35" t="s">
        <v>96</v>
      </c>
      <c r="C35" s="35">
        <v>131.05332</v>
      </c>
      <c r="D35" s="35">
        <v>131.05332</v>
      </c>
      <c r="E35" s="35"/>
    </row>
    <row r="36" s="1" customFormat="1" ht="27" customHeight="1" spans="1:5">
      <c r="A36" s="35" t="s">
        <v>97</v>
      </c>
      <c r="B36" s="35" t="s">
        <v>98</v>
      </c>
      <c r="C36" s="35">
        <v>87.36888</v>
      </c>
      <c r="D36" s="35">
        <v>87.36888</v>
      </c>
      <c r="E36" s="35"/>
    </row>
    <row r="37" s="1" customFormat="1" ht="27" customHeight="1" spans="1:5">
      <c r="A37" s="35" t="s">
        <v>99</v>
      </c>
      <c r="B37" s="35" t="s">
        <v>100</v>
      </c>
      <c r="C37" s="35">
        <v>43.68444</v>
      </c>
      <c r="D37" s="35">
        <v>43.68444</v>
      </c>
      <c r="E37" s="35"/>
    </row>
    <row r="38" s="1" customFormat="1" ht="27" customHeight="1" spans="1:5">
      <c r="A38" s="35" t="s">
        <v>101</v>
      </c>
      <c r="B38" s="35" t="s">
        <v>102</v>
      </c>
      <c r="C38" s="35">
        <v>40.1786</v>
      </c>
      <c r="D38" s="35"/>
      <c r="E38" s="35">
        <v>40.1786</v>
      </c>
    </row>
    <row r="39" s="1" customFormat="1" ht="27" customHeight="1" spans="1:5">
      <c r="A39" s="35" t="s">
        <v>103</v>
      </c>
      <c r="B39" s="35" t="s">
        <v>104</v>
      </c>
      <c r="C39" s="35">
        <v>19.6026</v>
      </c>
      <c r="D39" s="35"/>
      <c r="E39" s="35">
        <v>19.6026</v>
      </c>
    </row>
    <row r="40" s="1" customFormat="1" ht="27" customHeight="1" spans="1:5">
      <c r="A40" s="35" t="s">
        <v>105</v>
      </c>
      <c r="B40" s="35" t="s">
        <v>106</v>
      </c>
      <c r="C40" s="35">
        <v>15.576</v>
      </c>
      <c r="D40" s="35"/>
      <c r="E40" s="35">
        <v>15.576</v>
      </c>
    </row>
    <row r="41" s="1" customFormat="1" ht="27" customHeight="1" spans="1:5">
      <c r="A41" s="35" t="s">
        <v>107</v>
      </c>
      <c r="B41" s="35" t="s">
        <v>108</v>
      </c>
      <c r="C41" s="35">
        <v>5</v>
      </c>
      <c r="D41" s="35"/>
      <c r="E41" s="35">
        <v>5</v>
      </c>
    </row>
    <row r="42" s="1" customFormat="1" ht="27" customHeight="1" spans="1:5">
      <c r="A42" s="35" t="s">
        <v>109</v>
      </c>
      <c r="B42" s="35" t="s">
        <v>110</v>
      </c>
      <c r="C42" s="35">
        <v>5</v>
      </c>
      <c r="D42" s="35"/>
      <c r="E42" s="35">
        <v>5</v>
      </c>
    </row>
    <row r="43" s="1" customFormat="1" ht="27" customHeight="1" spans="1:5">
      <c r="A43" s="35" t="s">
        <v>111</v>
      </c>
      <c r="B43" s="35" t="s">
        <v>112</v>
      </c>
      <c r="C43" s="35">
        <v>5</v>
      </c>
      <c r="D43" s="35"/>
      <c r="E43" s="35">
        <v>5</v>
      </c>
    </row>
    <row r="44" s="1" customFormat="1" ht="27" customHeight="1" spans="1:5">
      <c r="A44" s="35" t="s">
        <v>113</v>
      </c>
      <c r="B44" s="35" t="s">
        <v>114</v>
      </c>
      <c r="C44" s="35">
        <v>6.9</v>
      </c>
      <c r="D44" s="35"/>
      <c r="E44" s="35">
        <v>6.9</v>
      </c>
    </row>
    <row r="45" s="1" customFormat="1" ht="27" customHeight="1" spans="1:5">
      <c r="A45" s="35" t="s">
        <v>115</v>
      </c>
      <c r="B45" s="35" t="s">
        <v>116</v>
      </c>
      <c r="C45" s="35">
        <v>6.9</v>
      </c>
      <c r="D45" s="35"/>
      <c r="E45" s="35">
        <v>6.9</v>
      </c>
    </row>
    <row r="46" s="1" customFormat="1" ht="27" customHeight="1" spans="1:5">
      <c r="A46" s="35" t="s">
        <v>87</v>
      </c>
      <c r="B46" s="35" t="s">
        <v>117</v>
      </c>
      <c r="C46" s="35">
        <v>16</v>
      </c>
      <c r="D46" s="35"/>
      <c r="E46" s="35">
        <v>16</v>
      </c>
    </row>
    <row r="47" s="1" customFormat="1" ht="27" customHeight="1" spans="1:5">
      <c r="A47" s="35" t="s">
        <v>118</v>
      </c>
      <c r="B47" s="35" t="s">
        <v>119</v>
      </c>
      <c r="C47" s="35">
        <v>16</v>
      </c>
      <c r="D47" s="35"/>
      <c r="E47" s="35">
        <v>16</v>
      </c>
    </row>
    <row r="48" s="1" customFormat="1" ht="27" customHeight="1" spans="1:5">
      <c r="A48" s="35" t="s">
        <v>120</v>
      </c>
      <c r="B48" s="35" t="s">
        <v>121</v>
      </c>
      <c r="C48" s="35">
        <v>23.433199</v>
      </c>
      <c r="D48" s="35">
        <v>19.433199</v>
      </c>
      <c r="E48" s="35">
        <v>4</v>
      </c>
    </row>
    <row r="49" s="1" customFormat="1" ht="27" customHeight="1" spans="1:5">
      <c r="A49" s="35" t="s">
        <v>122</v>
      </c>
      <c r="B49" s="35" t="s">
        <v>123</v>
      </c>
      <c r="C49" s="35">
        <v>2</v>
      </c>
      <c r="D49" s="35"/>
      <c r="E49" s="35">
        <v>2</v>
      </c>
    </row>
    <row r="50" s="1" customFormat="1" ht="27" customHeight="1" spans="1:5">
      <c r="A50" s="35" t="s">
        <v>124</v>
      </c>
      <c r="B50" s="35" t="s">
        <v>125</v>
      </c>
      <c r="C50" s="35">
        <v>2</v>
      </c>
      <c r="D50" s="35"/>
      <c r="E50" s="35">
        <v>2</v>
      </c>
    </row>
    <row r="51" s="1" customFormat="1" ht="27" customHeight="1" spans="1:5">
      <c r="A51" s="35" t="s">
        <v>126</v>
      </c>
      <c r="B51" s="35" t="s">
        <v>127</v>
      </c>
      <c r="C51" s="35">
        <v>2</v>
      </c>
      <c r="D51" s="35"/>
      <c r="E51" s="35">
        <v>2</v>
      </c>
    </row>
    <row r="52" s="1" customFormat="1" ht="27" customHeight="1" spans="1:5">
      <c r="A52" s="35" t="s">
        <v>128</v>
      </c>
      <c r="B52" s="35" t="s">
        <v>129</v>
      </c>
      <c r="C52" s="35">
        <v>2</v>
      </c>
      <c r="D52" s="35"/>
      <c r="E52" s="35">
        <v>2</v>
      </c>
    </row>
    <row r="53" s="1" customFormat="1" ht="27" customHeight="1" spans="1:5">
      <c r="A53" s="35" t="s">
        <v>65</v>
      </c>
      <c r="B53" s="35" t="s">
        <v>130</v>
      </c>
      <c r="C53" s="35">
        <v>19.433199</v>
      </c>
      <c r="D53" s="35">
        <v>19.433199</v>
      </c>
      <c r="E53" s="35"/>
    </row>
    <row r="54" s="1" customFormat="1" ht="27" customHeight="1" spans="1:5">
      <c r="A54" s="35" t="s">
        <v>131</v>
      </c>
      <c r="B54" s="35" t="s">
        <v>132</v>
      </c>
      <c r="C54" s="35">
        <v>18.341088</v>
      </c>
      <c r="D54" s="35">
        <v>18.341088</v>
      </c>
      <c r="E54" s="35"/>
    </row>
    <row r="55" s="1" customFormat="1" ht="27" customHeight="1" spans="1:5">
      <c r="A55" s="35" t="s">
        <v>133</v>
      </c>
      <c r="B55" s="35" t="s">
        <v>134</v>
      </c>
      <c r="C55" s="35">
        <v>1.092111</v>
      </c>
      <c r="D55" s="35">
        <v>1.092111</v>
      </c>
      <c r="E55" s="35"/>
    </row>
    <row r="56" s="1" customFormat="1" ht="27" customHeight="1" spans="1:5">
      <c r="A56" s="35" t="s">
        <v>135</v>
      </c>
      <c r="B56" s="35" t="s">
        <v>136</v>
      </c>
      <c r="C56" s="35">
        <v>162.6001</v>
      </c>
      <c r="D56" s="35"/>
      <c r="E56" s="35">
        <v>162.6001</v>
      </c>
    </row>
    <row r="57" s="1" customFormat="1" ht="27" customHeight="1" spans="1:5">
      <c r="A57" s="35" t="s">
        <v>122</v>
      </c>
      <c r="B57" s="35" t="s">
        <v>137</v>
      </c>
      <c r="C57" s="35">
        <v>9</v>
      </c>
      <c r="D57" s="35"/>
      <c r="E57" s="35">
        <v>9</v>
      </c>
    </row>
    <row r="58" s="1" customFormat="1" ht="27" customHeight="1" spans="1:5">
      <c r="A58" s="35" t="s">
        <v>138</v>
      </c>
      <c r="B58" s="35" t="s">
        <v>139</v>
      </c>
      <c r="C58" s="35">
        <v>9</v>
      </c>
      <c r="D58" s="35"/>
      <c r="E58" s="35">
        <v>9</v>
      </c>
    </row>
    <row r="59" s="1" customFormat="1" ht="27" customHeight="1" spans="1:5">
      <c r="A59" s="35" t="s">
        <v>57</v>
      </c>
      <c r="B59" s="35" t="s">
        <v>140</v>
      </c>
      <c r="C59" s="35">
        <v>0.6001</v>
      </c>
      <c r="D59" s="35"/>
      <c r="E59" s="35">
        <v>0.6001</v>
      </c>
    </row>
    <row r="60" s="1" customFormat="1" ht="27" customHeight="1" spans="1:5">
      <c r="A60" s="35" t="s">
        <v>141</v>
      </c>
      <c r="B60" s="35" t="s">
        <v>142</v>
      </c>
      <c r="C60" s="35">
        <v>0.6001</v>
      </c>
      <c r="D60" s="35"/>
      <c r="E60" s="35">
        <v>0.6001</v>
      </c>
    </row>
    <row r="61" s="1" customFormat="1" ht="27" customHeight="1" spans="1:5">
      <c r="A61" s="35" t="s">
        <v>87</v>
      </c>
      <c r="B61" s="35" t="s">
        <v>143</v>
      </c>
      <c r="C61" s="35">
        <v>153</v>
      </c>
      <c r="D61" s="35"/>
      <c r="E61" s="35">
        <v>153</v>
      </c>
    </row>
    <row r="62" s="1" customFormat="1" ht="27" customHeight="1" spans="1:5">
      <c r="A62" s="35" t="s">
        <v>144</v>
      </c>
      <c r="B62" s="35" t="s">
        <v>145</v>
      </c>
      <c r="C62" s="35">
        <v>153</v>
      </c>
      <c r="D62" s="35"/>
      <c r="E62" s="35">
        <v>153</v>
      </c>
    </row>
    <row r="63" s="1" customFormat="1" ht="27" customHeight="1" spans="1:5">
      <c r="A63" s="35" t="s">
        <v>146</v>
      </c>
      <c r="B63" s="35" t="s">
        <v>147</v>
      </c>
      <c r="C63" s="35">
        <v>734.028</v>
      </c>
      <c r="D63" s="35"/>
      <c r="E63" s="35">
        <v>734.028</v>
      </c>
    </row>
    <row r="64" s="1" customFormat="1" ht="27" customHeight="1" spans="1:5">
      <c r="A64" s="35" t="s">
        <v>57</v>
      </c>
      <c r="B64" s="35" t="s">
        <v>148</v>
      </c>
      <c r="C64" s="35">
        <v>13.128</v>
      </c>
      <c r="D64" s="35"/>
      <c r="E64" s="35">
        <v>13.128</v>
      </c>
    </row>
    <row r="65" s="1" customFormat="1" ht="27" customHeight="1" spans="1:5">
      <c r="A65" s="35" t="s">
        <v>149</v>
      </c>
      <c r="B65" s="35" t="s">
        <v>150</v>
      </c>
      <c r="C65" s="35">
        <v>13.128</v>
      </c>
      <c r="D65" s="35"/>
      <c r="E65" s="35">
        <v>13.128</v>
      </c>
    </row>
    <row r="66" s="1" customFormat="1" ht="27" customHeight="1" spans="1:5">
      <c r="A66" s="35" t="s">
        <v>151</v>
      </c>
      <c r="B66" s="35" t="s">
        <v>152</v>
      </c>
      <c r="C66" s="35">
        <v>332</v>
      </c>
      <c r="D66" s="35"/>
      <c r="E66" s="35">
        <v>332</v>
      </c>
    </row>
    <row r="67" s="1" customFormat="1" ht="27" customHeight="1" spans="1:5">
      <c r="A67" s="35" t="s">
        <v>153</v>
      </c>
      <c r="B67" s="35" t="s">
        <v>154</v>
      </c>
      <c r="C67" s="35">
        <v>317</v>
      </c>
      <c r="D67" s="35"/>
      <c r="E67" s="35">
        <v>317</v>
      </c>
    </row>
    <row r="68" s="1" customFormat="1" ht="27" customHeight="1" spans="1:5">
      <c r="A68" s="35" t="s">
        <v>155</v>
      </c>
      <c r="B68" s="35" t="s">
        <v>156</v>
      </c>
      <c r="C68" s="35">
        <v>15</v>
      </c>
      <c r="D68" s="35"/>
      <c r="E68" s="35">
        <v>15</v>
      </c>
    </row>
    <row r="69" s="1" customFormat="1" ht="27" customHeight="1" spans="1:5">
      <c r="A69" s="35" t="s">
        <v>87</v>
      </c>
      <c r="B69" s="35" t="s">
        <v>157</v>
      </c>
      <c r="C69" s="35">
        <v>388.9</v>
      </c>
      <c r="D69" s="35"/>
      <c r="E69" s="35">
        <v>388.9</v>
      </c>
    </row>
    <row r="70" s="1" customFormat="1" ht="27" customHeight="1" spans="1:5">
      <c r="A70" s="35" t="s">
        <v>158</v>
      </c>
      <c r="B70" s="35" t="s">
        <v>159</v>
      </c>
      <c r="C70" s="35">
        <v>388.9</v>
      </c>
      <c r="D70" s="35"/>
      <c r="E70" s="35">
        <v>388.9</v>
      </c>
    </row>
    <row r="71" s="1" customFormat="1" ht="27" customHeight="1" spans="1:5">
      <c r="A71" s="35" t="s">
        <v>160</v>
      </c>
      <c r="B71" s="35" t="s">
        <v>161</v>
      </c>
      <c r="C71" s="35">
        <v>928.71559</v>
      </c>
      <c r="D71" s="35"/>
      <c r="E71" s="35">
        <v>928.71559</v>
      </c>
    </row>
    <row r="72" s="1" customFormat="1" ht="27" customHeight="1" spans="1:5">
      <c r="A72" s="35" t="s">
        <v>47</v>
      </c>
      <c r="B72" s="35" t="s">
        <v>162</v>
      </c>
      <c r="C72" s="35">
        <v>281.10635</v>
      </c>
      <c r="D72" s="35"/>
      <c r="E72" s="35">
        <v>281.10635</v>
      </c>
    </row>
    <row r="73" s="1" customFormat="1" ht="27" customHeight="1" spans="1:5">
      <c r="A73" s="35" t="s">
        <v>163</v>
      </c>
      <c r="B73" s="35" t="s">
        <v>164</v>
      </c>
      <c r="C73" s="35">
        <v>0.05</v>
      </c>
      <c r="D73" s="35"/>
      <c r="E73" s="35">
        <v>0.05</v>
      </c>
    </row>
    <row r="74" s="1" customFormat="1" ht="27" customHeight="1" spans="1:5">
      <c r="A74" s="35" t="s">
        <v>165</v>
      </c>
      <c r="B74" s="35" t="s">
        <v>166</v>
      </c>
      <c r="C74" s="35">
        <v>12.17635</v>
      </c>
      <c r="D74" s="35"/>
      <c r="E74" s="35">
        <v>12.17635</v>
      </c>
    </row>
    <row r="75" s="1" customFormat="1" ht="27" customHeight="1" spans="1:5">
      <c r="A75" s="35" t="s">
        <v>167</v>
      </c>
      <c r="B75" s="35" t="s">
        <v>168</v>
      </c>
      <c r="C75" s="35">
        <v>25.88</v>
      </c>
      <c r="D75" s="35"/>
      <c r="E75" s="35">
        <v>25.88</v>
      </c>
    </row>
    <row r="76" s="1" customFormat="1" ht="27" customHeight="1" spans="1:5">
      <c r="A76" s="35" t="s">
        <v>169</v>
      </c>
      <c r="B76" s="35" t="s">
        <v>170</v>
      </c>
      <c r="C76" s="35">
        <v>89</v>
      </c>
      <c r="D76" s="35"/>
      <c r="E76" s="35">
        <v>89</v>
      </c>
    </row>
    <row r="77" s="1" customFormat="1" ht="27" customHeight="1" spans="1:5">
      <c r="A77" s="35" t="s">
        <v>171</v>
      </c>
      <c r="B77" s="35" t="s">
        <v>172</v>
      </c>
      <c r="C77" s="35">
        <v>50</v>
      </c>
      <c r="D77" s="35"/>
      <c r="E77" s="35">
        <v>50</v>
      </c>
    </row>
    <row r="78" s="1" customFormat="1" ht="27" customHeight="1" spans="1:5">
      <c r="A78" s="35" t="s">
        <v>173</v>
      </c>
      <c r="B78" s="35" t="s">
        <v>174</v>
      </c>
      <c r="C78" s="35">
        <v>104</v>
      </c>
      <c r="D78" s="35"/>
      <c r="E78" s="35">
        <v>104</v>
      </c>
    </row>
    <row r="79" s="1" customFormat="1" ht="27" customHeight="1" spans="1:5">
      <c r="A79" s="35" t="s">
        <v>81</v>
      </c>
      <c r="B79" s="35" t="s">
        <v>175</v>
      </c>
      <c r="C79" s="35">
        <v>15.07924</v>
      </c>
      <c r="D79" s="35"/>
      <c r="E79" s="35">
        <v>15.07924</v>
      </c>
    </row>
    <row r="80" s="1" customFormat="1" ht="27" customHeight="1" spans="1:5">
      <c r="A80" s="35" t="s">
        <v>176</v>
      </c>
      <c r="B80" s="35" t="s">
        <v>177</v>
      </c>
      <c r="C80" s="35">
        <v>9.4743</v>
      </c>
      <c r="D80" s="35"/>
      <c r="E80" s="35">
        <v>9.4743</v>
      </c>
    </row>
    <row r="81" s="1" customFormat="1" ht="27" customHeight="1" spans="1:5">
      <c r="A81" s="35" t="s">
        <v>178</v>
      </c>
      <c r="B81" s="35" t="s">
        <v>179</v>
      </c>
      <c r="C81" s="35">
        <v>0.122735</v>
      </c>
      <c r="D81" s="35"/>
      <c r="E81" s="35">
        <v>0.122735</v>
      </c>
    </row>
    <row r="82" s="1" customFormat="1" ht="27" customHeight="1" spans="1:5">
      <c r="A82" s="35" t="s">
        <v>180</v>
      </c>
      <c r="B82" s="35" t="s">
        <v>181</v>
      </c>
      <c r="C82" s="35">
        <v>5.482205</v>
      </c>
      <c r="D82" s="35"/>
      <c r="E82" s="35">
        <v>5.482205</v>
      </c>
    </row>
    <row r="83" s="1" customFormat="1" ht="27" customHeight="1" spans="1:5">
      <c r="A83" s="35" t="s">
        <v>51</v>
      </c>
      <c r="B83" s="35" t="s">
        <v>182</v>
      </c>
      <c r="C83" s="35">
        <v>136.7</v>
      </c>
      <c r="D83" s="35"/>
      <c r="E83" s="35">
        <v>136.7</v>
      </c>
    </row>
    <row r="84" s="1" customFormat="1" ht="27" customHeight="1" spans="1:5">
      <c r="A84" s="35" t="s">
        <v>183</v>
      </c>
      <c r="B84" s="35" t="s">
        <v>184</v>
      </c>
      <c r="C84" s="35">
        <v>18.5</v>
      </c>
      <c r="D84" s="35"/>
      <c r="E84" s="35">
        <v>18.5</v>
      </c>
    </row>
    <row r="85" s="1" customFormat="1" ht="27" customHeight="1" spans="1:5">
      <c r="A85" s="35" t="s">
        <v>185</v>
      </c>
      <c r="B85" s="35" t="s">
        <v>186</v>
      </c>
      <c r="C85" s="35">
        <v>33</v>
      </c>
      <c r="D85" s="35"/>
      <c r="E85" s="35">
        <v>33</v>
      </c>
    </row>
    <row r="86" s="1" customFormat="1" ht="27" customHeight="1" spans="1:5">
      <c r="A86" s="35" t="s">
        <v>187</v>
      </c>
      <c r="B86" s="35" t="s">
        <v>188</v>
      </c>
      <c r="C86" s="35">
        <v>78</v>
      </c>
      <c r="D86" s="35"/>
      <c r="E86" s="35">
        <v>78</v>
      </c>
    </row>
    <row r="87" s="1" customFormat="1" ht="27" customHeight="1" spans="1:5">
      <c r="A87" s="35" t="s">
        <v>189</v>
      </c>
      <c r="B87" s="35" t="s">
        <v>190</v>
      </c>
      <c r="C87" s="35">
        <v>7.2</v>
      </c>
      <c r="D87" s="35"/>
      <c r="E87" s="35">
        <v>7.2</v>
      </c>
    </row>
    <row r="88" s="1" customFormat="1" ht="27" customHeight="1" spans="1:5">
      <c r="A88" s="35" t="s">
        <v>57</v>
      </c>
      <c r="B88" s="35" t="s">
        <v>191</v>
      </c>
      <c r="C88" s="35">
        <v>25</v>
      </c>
      <c r="D88" s="35"/>
      <c r="E88" s="35">
        <v>25</v>
      </c>
    </row>
    <row r="89" s="1" customFormat="1" ht="27" customHeight="1" spans="1:5">
      <c r="A89" s="35" t="s">
        <v>192</v>
      </c>
      <c r="B89" s="35" t="s">
        <v>193</v>
      </c>
      <c r="C89" s="35">
        <v>15</v>
      </c>
      <c r="D89" s="35"/>
      <c r="E89" s="35">
        <v>15</v>
      </c>
    </row>
    <row r="90" s="1" customFormat="1" ht="27" customHeight="1" spans="1:5">
      <c r="A90" s="35" t="s">
        <v>194</v>
      </c>
      <c r="B90" s="35" t="s">
        <v>195</v>
      </c>
      <c r="C90" s="35">
        <v>10</v>
      </c>
      <c r="D90" s="35"/>
      <c r="E90" s="35">
        <v>10</v>
      </c>
    </row>
    <row r="91" s="1" customFormat="1" ht="27" customHeight="1" spans="1:5">
      <c r="A91" s="35" t="s">
        <v>126</v>
      </c>
      <c r="B91" s="35" t="s">
        <v>196</v>
      </c>
      <c r="C91" s="35">
        <v>421.03</v>
      </c>
      <c r="D91" s="35"/>
      <c r="E91" s="35">
        <v>421.03</v>
      </c>
    </row>
    <row r="92" s="1" customFormat="1" ht="27" customHeight="1" spans="1:5">
      <c r="A92" s="35" t="s">
        <v>197</v>
      </c>
      <c r="B92" s="35" t="s">
        <v>198</v>
      </c>
      <c r="C92" s="35">
        <v>62</v>
      </c>
      <c r="D92" s="35"/>
      <c r="E92" s="35">
        <v>62</v>
      </c>
    </row>
    <row r="93" s="1" customFormat="1" ht="27" customHeight="1" spans="1:5">
      <c r="A93" s="35" t="s">
        <v>199</v>
      </c>
      <c r="B93" s="35" t="s">
        <v>200</v>
      </c>
      <c r="C93" s="35">
        <v>208.03</v>
      </c>
      <c r="D93" s="35"/>
      <c r="E93" s="35">
        <v>208.03</v>
      </c>
    </row>
    <row r="94" s="1" customFormat="1" ht="27" customHeight="1" spans="1:5">
      <c r="A94" s="35" t="s">
        <v>201</v>
      </c>
      <c r="B94" s="35" t="s">
        <v>202</v>
      </c>
      <c r="C94" s="35">
        <v>6</v>
      </c>
      <c r="D94" s="35"/>
      <c r="E94" s="35">
        <v>6</v>
      </c>
    </row>
    <row r="95" s="1" customFormat="1" ht="27" customHeight="1" spans="1:5">
      <c r="A95" s="35" t="s">
        <v>203</v>
      </c>
      <c r="B95" s="35" t="s">
        <v>204</v>
      </c>
      <c r="C95" s="35">
        <v>145</v>
      </c>
      <c r="D95" s="35"/>
      <c r="E95" s="35">
        <v>145</v>
      </c>
    </row>
    <row r="96" s="1" customFormat="1" ht="27" customHeight="1" spans="1:5">
      <c r="A96" s="35" t="s">
        <v>205</v>
      </c>
      <c r="B96" s="35" t="s">
        <v>206</v>
      </c>
      <c r="C96" s="35">
        <v>49.8</v>
      </c>
      <c r="D96" s="35"/>
      <c r="E96" s="35">
        <v>49.8</v>
      </c>
    </row>
    <row r="97" s="1" customFormat="1" ht="27" customHeight="1" spans="1:5">
      <c r="A97" s="35" t="s">
        <v>207</v>
      </c>
      <c r="B97" s="35" t="s">
        <v>208</v>
      </c>
      <c r="C97" s="35">
        <v>49.8</v>
      </c>
      <c r="D97" s="35"/>
      <c r="E97" s="35">
        <v>49.8</v>
      </c>
    </row>
    <row r="98" s="1" customFormat="1" ht="27" customHeight="1" spans="1:5">
      <c r="A98" s="35" t="s">
        <v>209</v>
      </c>
      <c r="B98" s="35" t="s">
        <v>210</v>
      </c>
      <c r="C98" s="35">
        <v>65.52666</v>
      </c>
      <c r="D98" s="35">
        <v>65.52666</v>
      </c>
      <c r="E98" s="35"/>
    </row>
    <row r="99" s="1" customFormat="1" ht="27" customHeight="1" spans="1:5">
      <c r="A99" s="35" t="s">
        <v>81</v>
      </c>
      <c r="B99" s="35" t="s">
        <v>211</v>
      </c>
      <c r="C99" s="35">
        <v>65.52666</v>
      </c>
      <c r="D99" s="35">
        <v>65.52666</v>
      </c>
      <c r="E99" s="35"/>
    </row>
    <row r="100" s="1" customFormat="1" ht="27" customHeight="1" spans="1:5">
      <c r="A100" s="35" t="s">
        <v>212</v>
      </c>
      <c r="B100" s="35" t="s">
        <v>213</v>
      </c>
      <c r="C100" s="35">
        <v>65.52666</v>
      </c>
      <c r="D100" s="35">
        <v>65.52666</v>
      </c>
      <c r="E100" s="35"/>
    </row>
    <row r="101" s="1" customFormat="1" ht="27" customHeight="1" spans="1:5">
      <c r="A101" s="35" t="s">
        <v>214</v>
      </c>
      <c r="B101" s="35" t="s">
        <v>215</v>
      </c>
      <c r="C101" s="35">
        <v>2.3075</v>
      </c>
      <c r="D101" s="35"/>
      <c r="E101" s="35">
        <v>2.3075</v>
      </c>
    </row>
    <row r="102" s="1" customFormat="1" ht="27" customHeight="1" spans="1:5">
      <c r="A102" s="35" t="s">
        <v>126</v>
      </c>
      <c r="B102" s="35" t="s">
        <v>216</v>
      </c>
      <c r="C102" s="35">
        <v>2.3075</v>
      </c>
      <c r="D102" s="35"/>
      <c r="E102" s="35">
        <v>2.3075</v>
      </c>
    </row>
    <row r="103" s="1" customFormat="1" ht="27" customHeight="1" spans="1:5">
      <c r="A103" s="35" t="s">
        <v>217</v>
      </c>
      <c r="B103" s="35" t="s">
        <v>218</v>
      </c>
      <c r="C103" s="35">
        <v>2.3075</v>
      </c>
      <c r="D103" s="35"/>
      <c r="E103" s="35">
        <v>2.3075</v>
      </c>
    </row>
    <row r="104" s="1" customFormat="1" ht="27" customHeight="1" spans="1:5">
      <c r="A104" s="35" t="s">
        <v>219</v>
      </c>
      <c r="B104" s="35" t="s">
        <v>220</v>
      </c>
      <c r="C104" s="35">
        <v>154.183059</v>
      </c>
      <c r="D104" s="35"/>
      <c r="E104" s="35">
        <v>154.183059</v>
      </c>
    </row>
    <row r="105" s="1" customFormat="1" ht="27" customHeight="1" spans="1:5">
      <c r="A105" s="35" t="s">
        <v>221</v>
      </c>
      <c r="B105" s="35" t="s">
        <v>222</v>
      </c>
      <c r="C105" s="35">
        <v>154.183059</v>
      </c>
      <c r="D105" s="35"/>
      <c r="E105" s="35">
        <v>154.183059</v>
      </c>
    </row>
    <row r="106" s="1" customFormat="1" ht="27" customHeight="1" spans="1:5">
      <c r="A106" s="35" t="s">
        <v>223</v>
      </c>
      <c r="B106" s="35" t="s">
        <v>224</v>
      </c>
      <c r="C106" s="35">
        <v>13.183059</v>
      </c>
      <c r="D106" s="35"/>
      <c r="E106" s="35">
        <v>13.183059</v>
      </c>
    </row>
    <row r="107" s="1" customFormat="1" ht="27" customHeight="1" spans="1:5">
      <c r="A107" s="35" t="s">
        <v>225</v>
      </c>
      <c r="B107" s="35" t="s">
        <v>226</v>
      </c>
      <c r="C107" s="35">
        <v>3</v>
      </c>
      <c r="D107" s="35"/>
      <c r="E107" s="35">
        <v>3</v>
      </c>
    </row>
    <row r="108" s="1" customFormat="1" ht="27" customHeight="1" spans="1:5">
      <c r="A108" s="35" t="s">
        <v>227</v>
      </c>
      <c r="B108" s="35" t="s">
        <v>228</v>
      </c>
      <c r="C108" s="35">
        <v>50</v>
      </c>
      <c r="D108" s="35"/>
      <c r="E108" s="35">
        <v>50</v>
      </c>
    </row>
    <row r="109" s="1" customFormat="1" ht="27" customHeight="1" spans="1:5">
      <c r="A109" s="35" t="s">
        <v>229</v>
      </c>
      <c r="B109" s="35" t="s">
        <v>230</v>
      </c>
      <c r="C109" s="35">
        <v>88</v>
      </c>
      <c r="D109" s="35"/>
      <c r="E109" s="35">
        <v>88</v>
      </c>
    </row>
    <row r="110" s="1" customFormat="1" ht="21" customHeight="1" spans="1:5">
      <c r="A110" s="3"/>
      <c r="B110" s="3"/>
      <c r="C110" s="3"/>
      <c r="D110" s="3"/>
      <c r="E110" s="3"/>
    </row>
    <row r="111" s="1" customFormat="1" ht="21" customHeight="1"/>
    <row r="112" s="1" customFormat="1" ht="21" customHeight="1" spans="1:5">
      <c r="C112" s="48"/>
    </row>
    <row r="113" s="1" customFormat="1" ht="21" customHeight="1" spans="5:5">
      <c r="E113" s="48"/>
    </row>
    <row r="114" s="1" customFormat="1" ht="21" customHeight="1"/>
    <row r="115" s="1" customFormat="1" ht="21" customHeight="1"/>
    <row r="116" s="1" customFormat="1" ht="21" customHeight="1"/>
    <row r="117" s="1" customFormat="1" ht="21" customHeight="1"/>
    <row r="118" s="1" customFormat="1" ht="21" customHeight="1"/>
    <row r="119" s="1" customFormat="1" ht="21" customHeight="1"/>
    <row r="120" s="1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8">
    <mergeCell ref="A2:E2"/>
    <mergeCell ref="A4:B4"/>
    <mergeCell ref="C4:C5"/>
    <mergeCell ref="C4:C5"/>
    <mergeCell ref="D4:D5"/>
    <mergeCell ref="D4:D5"/>
    <mergeCell ref="E4:E5"/>
    <mergeCell ref="E4:E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showGridLines="0" zoomScaleSheetLayoutView="60" workbookViewId="0">
      <selection activeCell="A1" sqref="A1"/>
    </sheetView>
  </sheetViews>
  <sheetFormatPr defaultColWidth="9.14285714285714" defaultRowHeight="12.75" customHeight="1"/>
  <cols>
    <col min="1" max="1" width="32.5714285714286" style="1" customWidth="1"/>
    <col min="2" max="2" width="22.8571428571429" style="1" customWidth="1"/>
    <col min="3" max="3" width="36" style="1" customWidth="1"/>
    <col min="4" max="4" width="23" style="1" customWidth="1"/>
    <col min="5" max="5" width="21.5714285714286" style="1" customWidth="1"/>
    <col min="6" max="7" width="23.5714285714286" style="1" customWidth="1"/>
    <col min="8" max="34" width="9.14285714285714" style="1" customWidth="1"/>
  </cols>
  <sheetData>
    <row r="1" s="1" customFormat="1" ht="19.5" customHeight="1" spans="1:7">
      <c r="A1" s="14"/>
      <c r="B1" s="36"/>
      <c r="C1" s="14"/>
      <c r="D1" s="14"/>
      <c r="E1" s="14"/>
      <c r="F1" s="37"/>
      <c r="G1" s="19"/>
    </row>
    <row r="2" s="1" customFormat="1" ht="29.25" customHeight="1" spans="1:7">
      <c r="A2" s="38" t="s">
        <v>238</v>
      </c>
      <c r="B2" s="39"/>
      <c r="C2" s="38"/>
      <c r="D2" s="38"/>
      <c r="E2" s="38"/>
      <c r="F2" s="38"/>
      <c r="G2" s="19"/>
    </row>
    <row r="3" s="1" customFormat="1" ht="17.25" customHeight="1" spans="1:7">
      <c r="A3" s="21" t="s">
        <v>26</v>
      </c>
      <c r="B3" s="40"/>
      <c r="C3" s="19"/>
      <c r="D3" s="19"/>
      <c r="E3" s="19"/>
      <c r="F3" s="15"/>
      <c r="G3" s="22" t="s">
        <v>2</v>
      </c>
    </row>
    <row r="4" s="1" customFormat="1" ht="17.25" customHeight="1" spans="1:7">
      <c r="A4" s="41" t="s">
        <v>3</v>
      </c>
      <c r="B4" s="41"/>
      <c r="C4" s="41" t="s">
        <v>239</v>
      </c>
      <c r="D4" s="41"/>
      <c r="E4" s="41"/>
      <c r="F4" s="41"/>
      <c r="G4" s="41"/>
    </row>
    <row r="5" s="1" customFormat="1" ht="17.25" customHeight="1" spans="1:7">
      <c r="A5" s="41" t="s">
        <v>5</v>
      </c>
      <c r="B5" s="41" t="s">
        <v>6</v>
      </c>
      <c r="C5" s="42" t="s">
        <v>7</v>
      </c>
      <c r="D5" s="42" t="s">
        <v>29</v>
      </c>
      <c r="E5" s="42" t="s">
        <v>240</v>
      </c>
      <c r="F5" s="42" t="s">
        <v>241</v>
      </c>
      <c r="G5" s="43" t="s">
        <v>242</v>
      </c>
    </row>
    <row r="6" s="1" customFormat="1" ht="17.25" customHeight="1" spans="1:7">
      <c r="A6" s="44" t="s">
        <v>8</v>
      </c>
      <c r="B6" s="7">
        <v>2988.132279</v>
      </c>
      <c r="C6" s="7" t="s">
        <v>243</v>
      </c>
      <c r="D6" s="45">
        <f>IF(ISBLANK('财拨总表（引用）'!B6)," ",'财拨总表（引用）'!B6)</f>
        <v>2988.132279</v>
      </c>
      <c r="E6" s="6">
        <f>IF(ISBLANK('财拨总表（引用）'!C6)," ",'财拨总表（引用）'!C6)</f>
        <v>2988.132279</v>
      </c>
      <c r="F6" s="6" t="str">
        <f>IF(ISBLANK('财拨总表（引用）'!D6)," ",'财拨总表（引用）'!D6)</f>
        <v> </v>
      </c>
      <c r="G6" s="43" t="str">
        <f>IF(ISBLANK('财拨总表（引用）'!E6)," ",'财拨总表（引用）'!E6)</f>
        <v> </v>
      </c>
    </row>
    <row r="7" s="1" customFormat="1" ht="17.25" customHeight="1" spans="1:7">
      <c r="A7" s="44" t="s">
        <v>244</v>
      </c>
      <c r="B7" s="6">
        <v>2988.132279</v>
      </c>
      <c r="C7" s="7" t="str">
        <f>IF(ISBLANK('财拨总表（引用）'!A7)," ",'财拨总表（引用）'!A7)</f>
        <v>一般公共服务支出</v>
      </c>
      <c r="D7" s="6">
        <f>IF(ISBLANK('财拨总表（引用）'!B7)," ",'财拨总表（引用）'!B7)</f>
        <v>1813.2191</v>
      </c>
      <c r="E7" s="6">
        <f>IF(ISBLANK('财拨总表（引用）'!C7)," ",'财拨总表（引用）'!C7)</f>
        <v>1813.2191</v>
      </c>
      <c r="F7" s="6" t="str">
        <f>IF(ISBLANK('财拨总表（引用）'!D7)," ",'财拨总表（引用）'!D7)</f>
        <v> </v>
      </c>
      <c r="G7" s="43" t="str">
        <f>IF(ISBLANK('财拨总表（引用）'!E7)," ",'财拨总表（引用）'!E7)</f>
        <v> </v>
      </c>
    </row>
    <row r="8" s="1" customFormat="1" ht="17.25" customHeight="1" spans="1:7">
      <c r="A8" s="44" t="s">
        <v>245</v>
      </c>
      <c r="B8" s="46"/>
      <c r="C8" s="7" t="str">
        <f>IF(ISBLANK('财拨总表（引用）'!A8)," ",'财拨总表（引用）'!A8)</f>
        <v>公共安全支出</v>
      </c>
      <c r="D8" s="6">
        <f>IF(ISBLANK('财拨总表（引用）'!B8)," ",'财拨总表（引用）'!B8)</f>
        <v>10</v>
      </c>
      <c r="E8" s="6">
        <f>IF(ISBLANK('财拨总表（引用）'!C8)," ",'财拨总表（引用）'!C8)</f>
        <v>10</v>
      </c>
      <c r="F8" s="6" t="str">
        <f>IF(ISBLANK('财拨总表（引用）'!D8)," ",'财拨总表（引用）'!D8)</f>
        <v> </v>
      </c>
      <c r="G8" s="43" t="str">
        <f>IF(ISBLANK('财拨总表（引用）'!E8)," ",'财拨总表（引用）'!E8)</f>
        <v> </v>
      </c>
    </row>
    <row r="9" s="1" customFormat="1" ht="17.25" customHeight="1" spans="1:7">
      <c r="A9" s="44" t="s">
        <v>246</v>
      </c>
      <c r="B9" s="46"/>
      <c r="C9" s="7" t="str">
        <f>IF(ISBLANK('财拨总表（引用）'!A9)," ",'财拨总表（引用）'!A9)</f>
        <v>教育支出</v>
      </c>
      <c r="D9" s="6">
        <f>IF(ISBLANK('财拨总表（引用）'!B9)," ",'财拨总表（引用）'!B9)</f>
        <v>15</v>
      </c>
      <c r="E9" s="6">
        <f>IF(ISBLANK('财拨总表（引用）'!C9)," ",'财拨总表（引用）'!C9)</f>
        <v>15</v>
      </c>
      <c r="F9" s="6" t="str">
        <f>IF(ISBLANK('财拨总表（引用）'!D9)," ",'财拨总表（引用）'!D9)</f>
        <v> </v>
      </c>
      <c r="G9" s="43" t="str">
        <f>IF(ISBLANK('财拨总表（引用）'!E9)," ",'财拨总表（引用）'!E9)</f>
        <v> </v>
      </c>
    </row>
    <row r="10" s="1" customFormat="1" ht="17.25" customHeight="1" spans="1:7">
      <c r="A10" s="44"/>
      <c r="B10" s="46"/>
      <c r="C10" s="7" t="str">
        <f>IF(ISBLANK('财拨总表（引用）'!A10)," ",'财拨总表（引用）'!A10)</f>
        <v>社会保障和就业支出</v>
      </c>
      <c r="D10" s="6">
        <f>IF(ISBLANK('财拨总表（引用）'!B10)," ",'财拨总表（引用）'!B10)</f>
        <v>136.05332</v>
      </c>
      <c r="E10" s="6">
        <f>IF(ISBLANK('财拨总表（引用）'!C10)," ",'财拨总表（引用）'!C10)</f>
        <v>136.05332</v>
      </c>
      <c r="F10" s="6" t="str">
        <f>IF(ISBLANK('财拨总表（引用）'!D10)," ",'财拨总表（引用）'!D10)</f>
        <v> </v>
      </c>
      <c r="G10" s="43" t="str">
        <f>IF(ISBLANK('财拨总表（引用）'!E10)," ",'财拨总表（引用）'!E10)</f>
        <v> </v>
      </c>
    </row>
    <row r="11" s="1" customFormat="1" ht="17.25" customHeight="1" spans="1:7">
      <c r="A11" s="44"/>
      <c r="B11" s="46"/>
      <c r="C11" s="7" t="str">
        <f>IF(ISBLANK('财拨总表（引用）'!A11)," ",'财拨总表（引用）'!A11)</f>
        <v>卫生健康支出</v>
      </c>
      <c r="D11" s="6">
        <f>IF(ISBLANK('财拨总表（引用）'!B11)," ",'财拨总表（引用）'!B11)</f>
        <v>19.433199</v>
      </c>
      <c r="E11" s="6">
        <f>IF(ISBLANK('财拨总表（引用）'!C11)," ",'财拨总表（引用）'!C11)</f>
        <v>19.433199</v>
      </c>
      <c r="F11" s="6" t="str">
        <f>IF(ISBLANK('财拨总表（引用）'!D11)," ",'财拨总表（引用）'!D11)</f>
        <v> </v>
      </c>
      <c r="G11" s="43" t="str">
        <f>IF(ISBLANK('财拨总表（引用）'!E11)," ",'财拨总表（引用）'!E11)</f>
        <v> </v>
      </c>
    </row>
    <row r="12" s="1" customFormat="1" ht="17.25" customHeight="1" spans="1:7">
      <c r="A12" s="44"/>
      <c r="B12" s="46"/>
      <c r="C12" s="7" t="str">
        <f>IF(ISBLANK('财拨总表（引用）'!A12)," ",'财拨总表（引用）'!A12)</f>
        <v>节能环保支出</v>
      </c>
      <c r="D12" s="6">
        <f>IF(ISBLANK('财拨总表（引用）'!B12)," ",'财拨总表（引用）'!B12)</f>
        <v>150</v>
      </c>
      <c r="E12" s="6">
        <f>IF(ISBLANK('财拨总表（引用）'!C12)," ",'财拨总表（引用）'!C12)</f>
        <v>150</v>
      </c>
      <c r="F12" s="6" t="str">
        <f>IF(ISBLANK('财拨总表（引用）'!D12)," ",'财拨总表（引用）'!D12)</f>
        <v> </v>
      </c>
      <c r="G12" s="43" t="str">
        <f>IF(ISBLANK('财拨总表（引用）'!E12)," ",'财拨总表（引用）'!E12)</f>
        <v> </v>
      </c>
    </row>
    <row r="13" s="1" customFormat="1" ht="17.25" customHeight="1" spans="1:7">
      <c r="A13" s="44"/>
      <c r="B13" s="46"/>
      <c r="C13" s="7" t="str">
        <f>IF(ISBLANK('财拨总表（引用）'!A13)," ",'财拨总表（引用）'!A13)</f>
        <v>城乡社区支出</v>
      </c>
      <c r="D13" s="6">
        <f>IF(ISBLANK('财拨总表（引用）'!B13)," ",'财拨总表（引用）'!B13)</f>
        <v>388.9</v>
      </c>
      <c r="E13" s="6">
        <f>IF(ISBLANK('财拨总表（引用）'!C13)," ",'财拨总表（引用）'!C13)</f>
        <v>388.9</v>
      </c>
      <c r="F13" s="6" t="str">
        <f>IF(ISBLANK('财拨总表（引用）'!D13)," ",'财拨总表（引用）'!D13)</f>
        <v> </v>
      </c>
      <c r="G13" s="43" t="str">
        <f>IF(ISBLANK('财拨总表（引用）'!E13)," ",'财拨总表（引用）'!E13)</f>
        <v> </v>
      </c>
    </row>
    <row r="14" s="1" customFormat="1" ht="17.25" customHeight="1" spans="1:7">
      <c r="A14" s="44"/>
      <c r="B14" s="46"/>
      <c r="C14" s="7" t="str">
        <f>IF(ISBLANK('财拨总表（引用）'!A14)," ",'财拨总表（引用）'!A14)</f>
        <v>农林水支出</v>
      </c>
      <c r="D14" s="6">
        <f>IF(ISBLANK('财拨总表（引用）'!B14)," ",'财拨总表（引用）'!B14)</f>
        <v>390</v>
      </c>
      <c r="E14" s="6">
        <f>IF(ISBLANK('财拨总表（引用）'!C14)," ",'财拨总表（引用）'!C14)</f>
        <v>390</v>
      </c>
      <c r="F14" s="6" t="str">
        <f>IF(ISBLANK('财拨总表（引用）'!D14)," ",'财拨总表（引用）'!D14)</f>
        <v> </v>
      </c>
      <c r="G14" s="43" t="str">
        <f>IF(ISBLANK('财拨总表（引用）'!E14)," ",'财拨总表（引用）'!E14)</f>
        <v> </v>
      </c>
    </row>
    <row r="15" s="1" customFormat="1" ht="17.25" customHeight="1" spans="1:7">
      <c r="A15" s="44"/>
      <c r="B15" s="46"/>
      <c r="C15" s="7" t="str">
        <f>IF(ISBLANK('财拨总表（引用）'!A15)," ",'财拨总表（引用）'!A15)</f>
        <v>住房保障支出</v>
      </c>
      <c r="D15" s="6">
        <f>IF(ISBLANK('财拨总表（引用）'!B15)," ",'财拨总表（引用）'!B15)</f>
        <v>65.52666</v>
      </c>
      <c r="E15" s="6">
        <f>IF(ISBLANK('财拨总表（引用）'!C15)," ",'财拨总表（引用）'!C15)</f>
        <v>65.52666</v>
      </c>
      <c r="F15" s="6" t="str">
        <f>IF(ISBLANK('财拨总表（引用）'!D15)," ",'财拨总表（引用）'!D15)</f>
        <v> </v>
      </c>
      <c r="G15" s="43" t="str">
        <f>IF(ISBLANK('财拨总表（引用）'!E15)," ",'财拨总表（引用）'!E15)</f>
        <v> </v>
      </c>
    </row>
    <row r="16" s="1" customFormat="1" ht="17.25" customHeight="1" spans="1:7">
      <c r="A16" s="44"/>
      <c r="B16" s="46"/>
      <c r="C16" s="7" t="str">
        <f>IF(ISBLANK('财拨总表（引用）'!A16)," ",'财拨总表（引用）'!A16)</f>
        <v> </v>
      </c>
      <c r="D16" s="6" t="str">
        <f>IF(ISBLANK('财拨总表（引用）'!B16)," ",'财拨总表（引用）'!B16)</f>
        <v> </v>
      </c>
      <c r="E16" s="6" t="str">
        <f>IF(ISBLANK('财拨总表（引用）'!C16)," ",'财拨总表（引用）'!C16)</f>
        <v> </v>
      </c>
      <c r="F16" s="6" t="str">
        <f>IF(ISBLANK('财拨总表（引用）'!D16)," ",'财拨总表（引用）'!D16)</f>
        <v> </v>
      </c>
      <c r="G16" s="43" t="str">
        <f>IF(ISBLANK('财拨总表（引用）'!E16)," ",'财拨总表（引用）'!E16)</f>
        <v> </v>
      </c>
    </row>
    <row r="17" s="1" customFormat="1" ht="17.25" customHeight="1" spans="1:7">
      <c r="A17" s="43"/>
      <c r="B17" s="46"/>
      <c r="C17" s="7" t="str">
        <f>IF(ISBLANK('财拨总表（引用）'!A17)," ",'财拨总表（引用）'!A17)</f>
        <v> </v>
      </c>
      <c r="D17" s="6" t="str">
        <f>IF(ISBLANK('财拨总表（引用）'!B17)," ",'财拨总表（引用）'!B17)</f>
        <v> </v>
      </c>
      <c r="E17" s="6" t="str">
        <f>IF(ISBLANK('财拨总表（引用）'!C17)," ",'财拨总表（引用）'!C17)</f>
        <v> </v>
      </c>
      <c r="F17" s="6" t="str">
        <f>IF(ISBLANK('财拨总表（引用）'!D17)," ",'财拨总表（引用）'!D17)</f>
        <v> </v>
      </c>
      <c r="G17" s="43" t="str">
        <f>IF(ISBLANK('财拨总表（引用）'!E17)," ",'财拨总表（引用）'!E17)</f>
        <v> </v>
      </c>
    </row>
    <row r="18" s="1" customFormat="1" ht="17.25" customHeight="1" spans="1:7">
      <c r="A18" s="44"/>
      <c r="B18" s="46"/>
      <c r="C18" s="7" t="str">
        <f>IF(ISBLANK('财拨总表（引用）'!A18)," ",'财拨总表（引用）'!A18)</f>
        <v> </v>
      </c>
      <c r="D18" s="6" t="str">
        <f>IF(ISBLANK('财拨总表（引用）'!B18)," ",'财拨总表（引用）'!B18)</f>
        <v> </v>
      </c>
      <c r="E18" s="6" t="str">
        <f>IF(ISBLANK('财拨总表（引用）'!C18)," ",'财拨总表（引用）'!C18)</f>
        <v> </v>
      </c>
      <c r="F18" s="6" t="str">
        <f>IF(ISBLANK('财拨总表（引用）'!D18)," ",'财拨总表（引用）'!D18)</f>
        <v> </v>
      </c>
      <c r="G18" s="43" t="str">
        <f>IF(ISBLANK('财拨总表（引用）'!E18)," ",'财拨总表（引用）'!E18)</f>
        <v> </v>
      </c>
    </row>
    <row r="19" s="1" customFormat="1" ht="17.25" customHeight="1" spans="1:7">
      <c r="A19" s="44"/>
      <c r="B19" s="46"/>
      <c r="C19" s="7" t="str">
        <f>IF(ISBLANK('财拨总表（引用）'!A19)," ",'财拨总表（引用）'!A19)</f>
        <v> </v>
      </c>
      <c r="D19" s="6" t="str">
        <f>IF(ISBLANK('财拨总表（引用）'!B19)," ",'财拨总表（引用）'!B19)</f>
        <v> </v>
      </c>
      <c r="E19" s="6" t="str">
        <f>IF(ISBLANK('财拨总表（引用）'!C19)," ",'财拨总表（引用）'!C19)</f>
        <v> </v>
      </c>
      <c r="F19" s="6" t="str">
        <f>IF(ISBLANK('财拨总表（引用）'!D19)," ",'财拨总表（引用）'!D19)</f>
        <v> </v>
      </c>
      <c r="G19" s="43" t="str">
        <f>IF(ISBLANK('财拨总表（引用）'!E19)," ",'财拨总表（引用）'!E19)</f>
        <v> </v>
      </c>
    </row>
    <row r="20" s="1" customFormat="1" ht="17.25" customHeight="1" spans="1:7">
      <c r="A20" s="44"/>
      <c r="B20" s="46"/>
      <c r="C20" s="7" t="str">
        <f>IF(ISBLANK('财拨总表（引用）'!A20)," ",'财拨总表（引用）'!A20)</f>
        <v> </v>
      </c>
      <c r="D20" s="6" t="str">
        <f>IF(ISBLANK('财拨总表（引用）'!B20)," ",'财拨总表（引用）'!B20)</f>
        <v> </v>
      </c>
      <c r="E20" s="6" t="str">
        <f>IF(ISBLANK('财拨总表（引用）'!C20)," ",'财拨总表（引用）'!C20)</f>
        <v> </v>
      </c>
      <c r="F20" s="6" t="str">
        <f>IF(ISBLANK('财拨总表（引用）'!D20)," ",'财拨总表（引用）'!D20)</f>
        <v> </v>
      </c>
      <c r="G20" s="43" t="str">
        <f>IF(ISBLANK('财拨总表（引用）'!E20)," ",'财拨总表（引用）'!E20)</f>
        <v> </v>
      </c>
    </row>
    <row r="21" s="1" customFormat="1" ht="17.25" customHeight="1" spans="1:7">
      <c r="A21" s="44"/>
      <c r="B21" s="46"/>
      <c r="C21" s="7" t="str">
        <f>IF(ISBLANK('财拨总表（引用）'!A21)," ",'财拨总表（引用）'!A21)</f>
        <v> </v>
      </c>
      <c r="D21" s="6" t="str">
        <f>IF(ISBLANK('财拨总表（引用）'!B21)," ",'财拨总表（引用）'!B21)</f>
        <v> </v>
      </c>
      <c r="E21" s="6" t="str">
        <f>IF(ISBLANK('财拨总表（引用）'!C21)," ",'财拨总表（引用）'!C21)</f>
        <v> </v>
      </c>
      <c r="F21" s="6" t="str">
        <f>IF(ISBLANK('财拨总表（引用）'!D21)," ",'财拨总表（引用）'!D21)</f>
        <v> </v>
      </c>
      <c r="G21" s="43" t="str">
        <f>IF(ISBLANK('财拨总表（引用）'!E21)," ",'财拨总表（引用）'!E21)</f>
        <v> </v>
      </c>
    </row>
    <row r="22" s="1" customFormat="1" ht="17.25" customHeight="1" spans="1:7">
      <c r="A22" s="44"/>
      <c r="B22" s="46"/>
      <c r="C22" s="7" t="str">
        <f>IF(ISBLANK('财拨总表（引用）'!A22)," ",'财拨总表（引用）'!A22)</f>
        <v> </v>
      </c>
      <c r="D22" s="6" t="str">
        <f>IF(ISBLANK('财拨总表（引用）'!B22)," ",'财拨总表（引用）'!B22)</f>
        <v> </v>
      </c>
      <c r="E22" s="6" t="str">
        <f>IF(ISBLANK('财拨总表（引用）'!C22)," ",'财拨总表（引用）'!C22)</f>
        <v> </v>
      </c>
      <c r="F22" s="6" t="str">
        <f>IF(ISBLANK('财拨总表（引用）'!D22)," ",'财拨总表（引用）'!D22)</f>
        <v> </v>
      </c>
      <c r="G22" s="43" t="str">
        <f>IF(ISBLANK('财拨总表（引用）'!E22)," ",'财拨总表（引用）'!E22)</f>
        <v> </v>
      </c>
    </row>
    <row r="23" s="1" customFormat="1" ht="17.25" customHeight="1" spans="1:7">
      <c r="A23" s="44"/>
      <c r="B23" s="46"/>
      <c r="C23" s="7" t="str">
        <f>IF(ISBLANK('财拨总表（引用）'!A23)," ",'财拨总表（引用）'!A23)</f>
        <v> </v>
      </c>
      <c r="D23" s="6" t="str">
        <f>IF(ISBLANK('财拨总表（引用）'!B23)," ",'财拨总表（引用）'!B23)</f>
        <v> </v>
      </c>
      <c r="E23" s="6" t="str">
        <f>IF(ISBLANK('财拨总表（引用）'!C23)," ",'财拨总表（引用）'!C23)</f>
        <v> </v>
      </c>
      <c r="F23" s="6" t="str">
        <f>IF(ISBLANK('财拨总表（引用）'!D23)," ",'财拨总表（引用）'!D23)</f>
        <v> </v>
      </c>
      <c r="G23" s="43" t="str">
        <f>IF(ISBLANK('财拨总表（引用）'!E23)," ",'财拨总表（引用）'!E23)</f>
        <v> </v>
      </c>
    </row>
    <row r="24" s="1" customFormat="1" ht="19.5" customHeight="1" spans="1:7">
      <c r="A24" s="44"/>
      <c r="B24" s="46"/>
      <c r="C24" s="7" t="str">
        <f>IF(ISBLANK('财拨总表（引用）'!A24)," ",'财拨总表（引用）'!A24)</f>
        <v> </v>
      </c>
      <c r="D24" s="6" t="str">
        <f>IF(ISBLANK('财拨总表（引用）'!B24)," ",'财拨总表（引用）'!B24)</f>
        <v> </v>
      </c>
      <c r="E24" s="6" t="str">
        <f>IF(ISBLANK('财拨总表（引用）'!C24)," ",'财拨总表（引用）'!C24)</f>
        <v> </v>
      </c>
      <c r="F24" s="6" t="str">
        <f>IF(ISBLANK('财拨总表（引用）'!D24)," ",'财拨总表（引用）'!D24)</f>
        <v> </v>
      </c>
      <c r="G24" s="43" t="str">
        <f>IF(ISBLANK('财拨总表（引用）'!E24)," ",'财拨总表（引用）'!E24)</f>
        <v> </v>
      </c>
    </row>
    <row r="25" s="1" customFormat="1" ht="19.5" customHeight="1" spans="1:7">
      <c r="A25" s="44"/>
      <c r="B25" s="46"/>
      <c r="C25" s="7" t="str">
        <f>IF(ISBLANK('财拨总表（引用）'!A25)," ",'财拨总表（引用）'!A25)</f>
        <v> </v>
      </c>
      <c r="D25" s="6" t="str">
        <f>IF(ISBLANK('财拨总表（引用）'!B25)," ",'财拨总表（引用）'!B25)</f>
        <v> </v>
      </c>
      <c r="E25" s="6" t="str">
        <f>IF(ISBLANK('财拨总表（引用）'!C25)," ",'财拨总表（引用）'!C25)</f>
        <v> </v>
      </c>
      <c r="F25" s="6" t="str">
        <f>IF(ISBLANK('财拨总表（引用）'!D25)," ",'财拨总表（引用）'!D25)</f>
        <v> </v>
      </c>
      <c r="G25" s="43" t="str">
        <f>IF(ISBLANK('财拨总表（引用）'!E25)," ",'财拨总表（引用）'!E25)</f>
        <v> </v>
      </c>
    </row>
    <row r="26" s="1" customFormat="1" ht="19.5" customHeight="1" spans="1:7">
      <c r="A26" s="44"/>
      <c r="B26" s="46"/>
      <c r="C26" s="7" t="str">
        <f>IF(ISBLANK('财拨总表（引用）'!A26)," ",'财拨总表（引用）'!A26)</f>
        <v> </v>
      </c>
      <c r="D26" s="6" t="str">
        <f>IF(ISBLANK('财拨总表（引用）'!B26)," ",'财拨总表（引用）'!B26)</f>
        <v> </v>
      </c>
      <c r="E26" s="6" t="str">
        <f>IF(ISBLANK('财拨总表（引用）'!C26)," ",'财拨总表（引用）'!C26)</f>
        <v> </v>
      </c>
      <c r="F26" s="6" t="str">
        <f>IF(ISBLANK('财拨总表（引用）'!D26)," ",'财拨总表（引用）'!D26)</f>
        <v> </v>
      </c>
      <c r="G26" s="43" t="str">
        <f>IF(ISBLANK('财拨总表（引用）'!E26)," ",'财拨总表（引用）'!E26)</f>
        <v> </v>
      </c>
    </row>
    <row r="27" s="1" customFormat="1" ht="19.5" customHeight="1" spans="1:7">
      <c r="A27" s="44"/>
      <c r="B27" s="46"/>
      <c r="C27" s="7" t="str">
        <f>IF(ISBLANK('财拨总表（引用）'!A27)," ",'财拨总表（引用）'!A27)</f>
        <v> </v>
      </c>
      <c r="D27" s="6" t="str">
        <f>IF(ISBLANK('财拨总表（引用）'!B27)," ",'财拨总表（引用）'!B27)</f>
        <v> </v>
      </c>
      <c r="E27" s="6" t="str">
        <f>IF(ISBLANK('财拨总表（引用）'!C27)," ",'财拨总表（引用）'!C27)</f>
        <v> </v>
      </c>
      <c r="F27" s="6" t="str">
        <f>IF(ISBLANK('财拨总表（引用）'!D27)," ",'财拨总表（引用）'!D27)</f>
        <v> </v>
      </c>
      <c r="G27" s="43" t="str">
        <f>IF(ISBLANK('财拨总表（引用）'!E27)," ",'财拨总表（引用）'!E27)</f>
        <v> </v>
      </c>
    </row>
    <row r="28" s="1" customFormat="1" ht="19.5" customHeight="1" spans="1:7">
      <c r="A28" s="44"/>
      <c r="B28" s="46"/>
      <c r="C28" s="7" t="str">
        <f>IF(ISBLANK('财拨总表（引用）'!A28)," ",'财拨总表（引用）'!A28)</f>
        <v> </v>
      </c>
      <c r="D28" s="6" t="str">
        <f>IF(ISBLANK('财拨总表（引用）'!B28)," ",'财拨总表（引用）'!B28)</f>
        <v> </v>
      </c>
      <c r="E28" s="6" t="str">
        <f>IF(ISBLANK('财拨总表（引用）'!C28)," ",'财拨总表（引用）'!C28)</f>
        <v> </v>
      </c>
      <c r="F28" s="6" t="str">
        <f>IF(ISBLANK('财拨总表（引用）'!D28)," ",'财拨总表（引用）'!D28)</f>
        <v> </v>
      </c>
      <c r="G28" s="43" t="str">
        <f>IF(ISBLANK('财拨总表（引用）'!E28)," ",'财拨总表（引用）'!E28)</f>
        <v> </v>
      </c>
    </row>
    <row r="29" s="1" customFormat="1" ht="19.5" customHeight="1" spans="1:7">
      <c r="A29" s="44"/>
      <c r="B29" s="46"/>
      <c r="C29" s="7" t="str">
        <f>IF(ISBLANK('财拨总表（引用）'!A29)," ",'财拨总表（引用）'!A29)</f>
        <v> </v>
      </c>
      <c r="D29" s="6" t="str">
        <f>IF(ISBLANK('财拨总表（引用）'!B29)," ",'财拨总表（引用）'!B29)</f>
        <v> </v>
      </c>
      <c r="E29" s="6" t="str">
        <f>IF(ISBLANK('财拨总表（引用）'!C29)," ",'财拨总表（引用）'!C29)</f>
        <v> </v>
      </c>
      <c r="F29" s="6" t="str">
        <f>IF(ISBLANK('财拨总表（引用）'!D29)," ",'财拨总表（引用）'!D29)</f>
        <v> </v>
      </c>
      <c r="G29" s="43" t="str">
        <f>IF(ISBLANK('财拨总表（引用）'!E29)," ",'财拨总表（引用）'!E29)</f>
        <v> </v>
      </c>
    </row>
    <row r="30" s="1" customFormat="1" ht="19.5" customHeight="1" spans="1:7">
      <c r="A30" s="44"/>
      <c r="B30" s="46"/>
      <c r="C30" s="7" t="str">
        <f>IF(ISBLANK('财拨总表（引用）'!A30)," ",'财拨总表（引用）'!A30)</f>
        <v> </v>
      </c>
      <c r="D30" s="6" t="str">
        <f>IF(ISBLANK('财拨总表（引用）'!B30)," ",'财拨总表（引用）'!B30)</f>
        <v> </v>
      </c>
      <c r="E30" s="6" t="str">
        <f>IF(ISBLANK('财拨总表（引用）'!C30)," ",'财拨总表（引用）'!C30)</f>
        <v> </v>
      </c>
      <c r="F30" s="6" t="str">
        <f>IF(ISBLANK('财拨总表（引用）'!D30)," ",'财拨总表（引用）'!D30)</f>
        <v> </v>
      </c>
      <c r="G30" s="43" t="str">
        <f>IF(ISBLANK('财拨总表（引用）'!E30)," ",'财拨总表（引用）'!E30)</f>
        <v> </v>
      </c>
    </row>
    <row r="31" s="1" customFormat="1" ht="19.5" customHeight="1" spans="1:7">
      <c r="A31" s="44"/>
      <c r="B31" s="46"/>
      <c r="C31" s="7" t="str">
        <f>IF(ISBLANK('财拨总表（引用）'!A31)," ",'财拨总表（引用）'!A31)</f>
        <v> </v>
      </c>
      <c r="D31" s="6" t="str">
        <f>IF(ISBLANK('财拨总表（引用）'!B31)," ",'财拨总表（引用）'!B31)</f>
        <v> </v>
      </c>
      <c r="E31" s="6" t="str">
        <f>IF(ISBLANK('财拨总表（引用）'!C31)," ",'财拨总表（引用）'!C31)</f>
        <v> </v>
      </c>
      <c r="F31" s="6" t="str">
        <f>IF(ISBLANK('财拨总表（引用）'!D31)," ",'财拨总表（引用）'!D31)</f>
        <v> </v>
      </c>
      <c r="G31" s="43" t="str">
        <f>IF(ISBLANK('财拨总表（引用）'!E31)," ",'财拨总表（引用）'!E31)</f>
        <v> </v>
      </c>
    </row>
    <row r="32" s="1" customFormat="1" ht="19.5" customHeight="1" spans="1:7">
      <c r="A32" s="44"/>
      <c r="B32" s="46"/>
      <c r="C32" s="7" t="str">
        <f>IF(ISBLANK('财拨总表（引用）'!A32)," ",'财拨总表（引用）'!A32)</f>
        <v> </v>
      </c>
      <c r="D32" s="6" t="str">
        <f>IF(ISBLANK('财拨总表（引用）'!B32)," ",'财拨总表（引用）'!B32)</f>
        <v> </v>
      </c>
      <c r="E32" s="6" t="str">
        <f>IF(ISBLANK('财拨总表（引用）'!C32)," ",'财拨总表（引用）'!C32)</f>
        <v> </v>
      </c>
      <c r="F32" s="6" t="str">
        <f>IF(ISBLANK('财拨总表（引用）'!D32)," ",'财拨总表（引用）'!D32)</f>
        <v> </v>
      </c>
      <c r="G32" s="43" t="str">
        <f>IF(ISBLANK('财拨总表（引用）'!E32)," ",'财拨总表（引用）'!E32)</f>
        <v> </v>
      </c>
    </row>
    <row r="33" s="1" customFormat="1" ht="19.5" customHeight="1" spans="1:7">
      <c r="A33" s="44"/>
      <c r="B33" s="46"/>
      <c r="C33" s="7" t="str">
        <f>IF(ISBLANK('财拨总表（引用）'!A33)," ",'财拨总表（引用）'!A33)</f>
        <v> </v>
      </c>
      <c r="D33" s="6" t="str">
        <f>IF(ISBLANK('财拨总表（引用）'!B33)," ",'财拨总表（引用）'!B33)</f>
        <v> </v>
      </c>
      <c r="E33" s="6" t="str">
        <f>IF(ISBLANK('财拨总表（引用）'!C33)," ",'财拨总表（引用）'!C33)</f>
        <v> </v>
      </c>
      <c r="F33" s="6" t="str">
        <f>IF(ISBLANK('财拨总表（引用）'!D33)," ",'财拨总表（引用）'!D33)</f>
        <v> </v>
      </c>
      <c r="G33" s="43" t="str">
        <f>IF(ISBLANK('财拨总表（引用）'!E33)," ",'财拨总表（引用）'!E33)</f>
        <v> </v>
      </c>
    </row>
    <row r="34" s="1" customFormat="1" ht="19.5" customHeight="1" spans="1:7">
      <c r="A34" s="44"/>
      <c r="B34" s="46"/>
      <c r="C34" s="7" t="str">
        <f>IF(ISBLANK('财拨总表（引用）'!A34)," ",'财拨总表（引用）'!A34)</f>
        <v> </v>
      </c>
      <c r="D34" s="6" t="str">
        <f>IF(ISBLANK('财拨总表（引用）'!B34)," ",'财拨总表（引用）'!B34)</f>
        <v> </v>
      </c>
      <c r="E34" s="6" t="str">
        <f>IF(ISBLANK('财拨总表（引用）'!C34)," ",'财拨总表（引用）'!C34)</f>
        <v> </v>
      </c>
      <c r="F34" s="6" t="str">
        <f>IF(ISBLANK('财拨总表（引用）'!D34)," ",'财拨总表（引用）'!D34)</f>
        <v> </v>
      </c>
      <c r="G34" s="43" t="str">
        <f>IF(ISBLANK('财拨总表（引用）'!E34)," ",'财拨总表（引用）'!E34)</f>
        <v> </v>
      </c>
    </row>
    <row r="35" s="1" customFormat="1" ht="19.5" customHeight="1" spans="1:7">
      <c r="A35" s="44"/>
      <c r="B35" s="46"/>
      <c r="C35" s="7" t="str">
        <f>IF(ISBLANK('财拨总表（引用）'!A35)," ",'财拨总表（引用）'!A35)</f>
        <v> </v>
      </c>
      <c r="D35" s="6" t="str">
        <f>IF(ISBLANK('财拨总表（引用）'!B35)," ",'财拨总表（引用）'!B35)</f>
        <v> </v>
      </c>
      <c r="E35" s="6" t="str">
        <f>IF(ISBLANK('财拨总表（引用）'!C35)," ",'财拨总表（引用）'!C35)</f>
        <v> </v>
      </c>
      <c r="F35" s="6" t="str">
        <f>IF(ISBLANK('财拨总表（引用）'!D35)," ",'财拨总表（引用）'!D35)</f>
        <v> </v>
      </c>
      <c r="G35" s="43" t="str">
        <f>IF(ISBLANK('财拨总表（引用）'!E35)," ",'财拨总表（引用）'!E35)</f>
        <v> </v>
      </c>
    </row>
    <row r="36" s="1" customFormat="1" ht="19.5" customHeight="1" spans="1:7">
      <c r="A36" s="44"/>
      <c r="B36" s="46"/>
      <c r="C36" s="7" t="str">
        <f>IF(ISBLANK('财拨总表（引用）'!A36)," ",'财拨总表（引用）'!A36)</f>
        <v> </v>
      </c>
      <c r="D36" s="6" t="str">
        <f>IF(ISBLANK('财拨总表（引用）'!B36)," ",'财拨总表（引用）'!B36)</f>
        <v> </v>
      </c>
      <c r="E36" s="6" t="str">
        <f>IF(ISBLANK('财拨总表（引用）'!C36)," ",'财拨总表（引用）'!C36)</f>
        <v> </v>
      </c>
      <c r="F36" s="6" t="str">
        <f>IF(ISBLANK('财拨总表（引用）'!D36)," ",'财拨总表（引用）'!D36)</f>
        <v> </v>
      </c>
      <c r="G36" s="43" t="str">
        <f>IF(ISBLANK('财拨总表（引用）'!E36)," ",'财拨总表（引用）'!E36)</f>
        <v> </v>
      </c>
    </row>
    <row r="37" s="1" customFormat="1" ht="19.5" customHeight="1" spans="1:7">
      <c r="A37" s="44"/>
      <c r="B37" s="46"/>
      <c r="C37" s="7" t="str">
        <f>IF(ISBLANK('财拨总表（引用）'!A37)," ",'财拨总表（引用）'!A37)</f>
        <v> </v>
      </c>
      <c r="D37" s="6" t="str">
        <f>IF(ISBLANK('财拨总表（引用）'!B37)," ",'财拨总表（引用）'!B37)</f>
        <v> </v>
      </c>
      <c r="E37" s="6" t="str">
        <f>IF(ISBLANK('财拨总表（引用）'!C37)," ",'财拨总表（引用）'!C37)</f>
        <v> </v>
      </c>
      <c r="F37" s="6" t="str">
        <f>IF(ISBLANK('财拨总表（引用）'!D37)," ",'财拨总表（引用）'!D37)</f>
        <v> </v>
      </c>
      <c r="G37" s="43" t="str">
        <f>IF(ISBLANK('财拨总表（引用）'!E37)," ",'财拨总表（引用）'!E37)</f>
        <v> </v>
      </c>
    </row>
    <row r="38" s="1" customFormat="1" ht="19.5" customHeight="1" spans="1:7">
      <c r="A38" s="44"/>
      <c r="B38" s="46"/>
      <c r="C38" s="7" t="str">
        <f>IF(ISBLANK('财拨总表（引用）'!A38)," ",'财拨总表（引用）'!A38)</f>
        <v> </v>
      </c>
      <c r="D38" s="6" t="str">
        <f>IF(ISBLANK('财拨总表（引用）'!B38)," ",'财拨总表（引用）'!B38)</f>
        <v> </v>
      </c>
      <c r="E38" s="6" t="str">
        <f>IF(ISBLANK('财拨总表（引用）'!C38)," ",'财拨总表（引用）'!C38)</f>
        <v> </v>
      </c>
      <c r="F38" s="6" t="str">
        <f>IF(ISBLANK('财拨总表（引用）'!D38)," ",'财拨总表（引用）'!D38)</f>
        <v> </v>
      </c>
      <c r="G38" s="43" t="str">
        <f>IF(ISBLANK('财拨总表（引用）'!E38)," ",'财拨总表（引用）'!E38)</f>
        <v> </v>
      </c>
    </row>
    <row r="39" s="1" customFormat="1" ht="19.5" customHeight="1" spans="1:7">
      <c r="A39" s="44"/>
      <c r="B39" s="46"/>
      <c r="C39" s="7" t="str">
        <f>IF(ISBLANK('财拨总表（引用）'!A39)," ",'财拨总表（引用）'!A39)</f>
        <v> </v>
      </c>
      <c r="D39" s="6" t="str">
        <f>IF(ISBLANK('财拨总表（引用）'!B39)," ",'财拨总表（引用）'!B39)</f>
        <v> </v>
      </c>
      <c r="E39" s="6" t="str">
        <f>IF(ISBLANK('财拨总表（引用）'!C39)," ",'财拨总表（引用）'!C39)</f>
        <v> </v>
      </c>
      <c r="F39" s="6" t="str">
        <f>IF(ISBLANK('财拨总表（引用）'!D39)," ",'财拨总表（引用）'!D39)</f>
        <v> </v>
      </c>
      <c r="G39" s="43" t="str">
        <f>IF(ISBLANK('财拨总表（引用）'!E39)," ",'财拨总表（引用）'!E39)</f>
        <v> </v>
      </c>
    </row>
    <row r="40" s="1" customFormat="1" ht="19.5" customHeight="1" spans="1:7">
      <c r="A40" s="44"/>
      <c r="B40" s="46"/>
      <c r="C40" s="7" t="str">
        <f>IF(ISBLANK('财拨总表（引用）'!A40)," ",'财拨总表（引用）'!A40)</f>
        <v> </v>
      </c>
      <c r="D40" s="6" t="str">
        <f>IF(ISBLANK('财拨总表（引用）'!B40)," ",'财拨总表（引用）'!B40)</f>
        <v> </v>
      </c>
      <c r="E40" s="6" t="str">
        <f>IF(ISBLANK('财拨总表（引用）'!C40)," ",'财拨总表（引用）'!C40)</f>
        <v> </v>
      </c>
      <c r="F40" s="6" t="str">
        <f>IF(ISBLANK('财拨总表（引用）'!D40)," ",'财拨总表（引用）'!D40)</f>
        <v> </v>
      </c>
      <c r="G40" s="43" t="str">
        <f>IF(ISBLANK('财拨总表（引用）'!E40)," ",'财拨总表（引用）'!E40)</f>
        <v> </v>
      </c>
    </row>
    <row r="41" s="1" customFormat="1" ht="19.5" customHeight="1" spans="1:7">
      <c r="A41" s="44"/>
      <c r="B41" s="46"/>
      <c r="C41" s="7" t="str">
        <f>IF(ISBLANK('财拨总表（引用）'!A41)," ",'财拨总表（引用）'!A41)</f>
        <v> </v>
      </c>
      <c r="D41" s="6" t="str">
        <f>IF(ISBLANK('财拨总表（引用）'!B41)," ",'财拨总表（引用）'!B41)</f>
        <v> </v>
      </c>
      <c r="E41" s="6" t="str">
        <f>IF(ISBLANK('财拨总表（引用）'!C41)," ",'财拨总表（引用）'!C41)</f>
        <v> </v>
      </c>
      <c r="F41" s="6" t="str">
        <f>IF(ISBLANK('财拨总表（引用）'!D41)," ",'财拨总表（引用）'!D41)</f>
        <v> </v>
      </c>
      <c r="G41" s="43" t="str">
        <f>IF(ISBLANK('财拨总表（引用）'!E41)," ",'财拨总表（引用）'!E41)</f>
        <v> </v>
      </c>
    </row>
    <row r="42" s="1" customFormat="1" ht="19.5" customHeight="1" spans="1:7">
      <c r="A42" s="44"/>
      <c r="B42" s="46"/>
      <c r="C42" s="7" t="str">
        <f>IF(ISBLANK('财拨总表（引用）'!A42)," ",'财拨总表（引用）'!A42)</f>
        <v> </v>
      </c>
      <c r="D42" s="6" t="str">
        <f>IF(ISBLANK('财拨总表（引用）'!B42)," ",'财拨总表（引用）'!B42)</f>
        <v> </v>
      </c>
      <c r="E42" s="6" t="str">
        <f>IF(ISBLANK('财拨总表（引用）'!C42)," ",'财拨总表（引用）'!C42)</f>
        <v> </v>
      </c>
      <c r="F42" s="6" t="str">
        <f>IF(ISBLANK('财拨总表（引用）'!D42)," ",'财拨总表（引用）'!D42)</f>
        <v> </v>
      </c>
      <c r="G42" s="43" t="str">
        <f>IF(ISBLANK('财拨总表（引用）'!E42)," ",'财拨总表（引用）'!E42)</f>
        <v> </v>
      </c>
    </row>
    <row r="43" s="1" customFormat="1" ht="19.5" customHeight="1" spans="1:7">
      <c r="A43" s="44"/>
      <c r="B43" s="46"/>
      <c r="C43" s="7" t="str">
        <f>IF(ISBLANK('财拨总表（引用）'!A43)," ",'财拨总表（引用）'!A43)</f>
        <v> </v>
      </c>
      <c r="D43" s="6" t="str">
        <f>IF(ISBLANK('财拨总表（引用）'!B43)," ",'财拨总表（引用）'!B43)</f>
        <v> </v>
      </c>
      <c r="E43" s="6" t="str">
        <f>IF(ISBLANK('财拨总表（引用）'!C43)," ",'财拨总表（引用）'!C43)</f>
        <v> </v>
      </c>
      <c r="F43" s="6" t="str">
        <f>IF(ISBLANK('财拨总表（引用）'!D43)," ",'财拨总表（引用）'!D43)</f>
        <v> </v>
      </c>
      <c r="G43" s="43" t="str">
        <f>IF(ISBLANK('财拨总表（引用）'!E43)," ",'财拨总表（引用）'!E43)</f>
        <v> </v>
      </c>
    </row>
    <row r="44" s="1" customFormat="1" ht="19.5" customHeight="1" spans="1:7">
      <c r="A44" s="44"/>
      <c r="B44" s="46"/>
      <c r="C44" s="7" t="str">
        <f>IF(ISBLANK('财拨总表（引用）'!A44)," ",'财拨总表（引用）'!A44)</f>
        <v> </v>
      </c>
      <c r="D44" s="6" t="str">
        <f>IF(ISBLANK('财拨总表（引用）'!B44)," ",'财拨总表（引用）'!B44)</f>
        <v> </v>
      </c>
      <c r="E44" s="6" t="str">
        <f>IF(ISBLANK('财拨总表（引用）'!C44)," ",'财拨总表（引用）'!C44)</f>
        <v> </v>
      </c>
      <c r="F44" s="6" t="str">
        <f>IF(ISBLANK('财拨总表（引用）'!D44)," ",'财拨总表（引用）'!D44)</f>
        <v> </v>
      </c>
      <c r="G44" s="43" t="str">
        <f>IF(ISBLANK('财拨总表（引用）'!E44)," ",'财拨总表（引用）'!E44)</f>
        <v> </v>
      </c>
    </row>
    <row r="45" s="1" customFormat="1" ht="19.5" customHeight="1" spans="1:7">
      <c r="A45" s="44"/>
      <c r="B45" s="46"/>
      <c r="C45" s="7" t="str">
        <f>IF(ISBLANK('财拨总表（引用）'!A45)," ",'财拨总表（引用）'!A45)</f>
        <v> </v>
      </c>
      <c r="D45" s="6" t="str">
        <f>IF(ISBLANK('财拨总表（引用）'!B45)," ",'财拨总表（引用）'!B45)</f>
        <v> </v>
      </c>
      <c r="E45" s="6" t="str">
        <f>IF(ISBLANK('财拨总表（引用）'!C45)," ",'财拨总表（引用）'!C45)</f>
        <v> </v>
      </c>
      <c r="F45" s="6" t="str">
        <f>IF(ISBLANK('财拨总表（引用）'!D45)," ",'财拨总表（引用）'!D45)</f>
        <v> </v>
      </c>
      <c r="G45" s="43" t="str">
        <f>IF(ISBLANK('财拨总表（引用）'!E45)," ",'财拨总表（引用）'!E45)</f>
        <v> </v>
      </c>
    </row>
    <row r="46" s="1" customFormat="1" ht="19.5" customHeight="1" spans="1:7">
      <c r="A46" s="44"/>
      <c r="B46" s="46"/>
      <c r="C46" s="7" t="str">
        <f>IF(ISBLANK('财拨总表（引用）'!A46)," ",'财拨总表（引用）'!A46)</f>
        <v> </v>
      </c>
      <c r="D46" s="6" t="str">
        <f>IF(ISBLANK('财拨总表（引用）'!B46)," ",'财拨总表（引用）'!B46)</f>
        <v> </v>
      </c>
      <c r="E46" s="6" t="str">
        <f>IF(ISBLANK('财拨总表（引用）'!C46)," ",'财拨总表（引用）'!C46)</f>
        <v> </v>
      </c>
      <c r="F46" s="6" t="str">
        <f>IF(ISBLANK('财拨总表（引用）'!D46)," ",'财拨总表（引用）'!D46)</f>
        <v> </v>
      </c>
      <c r="G46" s="43" t="str">
        <f>IF(ISBLANK('财拨总表（引用）'!E46)," ",'财拨总表（引用）'!E46)</f>
        <v> </v>
      </c>
    </row>
    <row r="47" s="1" customFormat="1" ht="17.25" customHeight="1" spans="1:7">
      <c r="A47" s="44"/>
      <c r="B47" s="47"/>
      <c r="C47" s="7"/>
      <c r="D47" s="6" t="str">
        <f>IF(ISBLANK('财拨总表（引用）'!B47)," ",'财拨总表（引用）'!B47)</f>
        <v> </v>
      </c>
      <c r="E47" s="6" t="str">
        <f>IF(ISBLANK('财拨总表（引用）'!C47)," ",'财拨总表（引用）'!C47)</f>
        <v> </v>
      </c>
      <c r="F47" s="6" t="str">
        <f>IF(ISBLANK('财拨总表（引用）'!D47)," ",'财拨总表（引用）'!D47)</f>
        <v> </v>
      </c>
      <c r="G47" s="43" t="str">
        <f>IF(ISBLANK('财拨总表（引用）'!E47)," ",'财拨总表（引用）'!E47)</f>
        <v> </v>
      </c>
    </row>
    <row r="48" s="1" customFormat="1" ht="17.25" customHeight="1" spans="1:7">
      <c r="A48" s="43"/>
      <c r="B48" s="47"/>
      <c r="C48" s="7"/>
      <c r="D48" s="6" t="str">
        <f>IF(ISBLANK('财拨总表（引用）'!B48)," ",'财拨总表（引用）'!B48)</f>
        <v> </v>
      </c>
      <c r="E48" s="6" t="str">
        <f>IF(ISBLANK('财拨总表（引用）'!C48)," ",'财拨总表（引用）'!C48)</f>
        <v> </v>
      </c>
      <c r="F48" s="6" t="str">
        <f>IF(ISBLANK('财拨总表（引用）'!D48)," ",'财拨总表（引用）'!D48)</f>
        <v> </v>
      </c>
      <c r="G48" s="43" t="str">
        <f>IF(ISBLANK('财拨总表（引用）'!E48)," ",'财拨总表（引用）'!E48)</f>
        <v> </v>
      </c>
    </row>
    <row r="49" s="1" customFormat="1" ht="17.25" customHeight="1" spans="1:7">
      <c r="A49" s="44"/>
      <c r="B49" s="47"/>
      <c r="C49" s="7"/>
      <c r="D49" s="6" t="str">
        <f>IF(ISBLANK('财拨总表（引用）'!B49)," ",'财拨总表（引用）'!B49)</f>
        <v> </v>
      </c>
      <c r="E49" s="6" t="str">
        <f>IF(ISBLANK('财拨总表（引用）'!C49)," ",'财拨总表（引用）'!C49)</f>
        <v> </v>
      </c>
      <c r="F49" s="6" t="str">
        <f>IF(ISBLANK('财拨总表（引用）'!D49)," ",'财拨总表（引用）'!D49)</f>
        <v> </v>
      </c>
      <c r="G49" s="43" t="str">
        <f>IF(ISBLANK('财拨总表（引用）'!E49)," ",'财拨总表（引用）'!E49)</f>
        <v> </v>
      </c>
    </row>
    <row r="50" s="1" customFormat="1" ht="17.25" customHeight="1" spans="1:7">
      <c r="A50" s="41"/>
      <c r="B50" s="47"/>
      <c r="C50" s="7"/>
      <c r="D50" s="6" t="str">
        <f>IF(ISBLANK('财拨总表（引用）'!B50)," ",'财拨总表（引用）'!B50)</f>
        <v> </v>
      </c>
      <c r="E50" s="6" t="str">
        <f>IF(ISBLANK('财拨总表（引用）'!C50)," ",'财拨总表（引用）'!C50)</f>
        <v> </v>
      </c>
      <c r="F50" s="6" t="str">
        <f>IF(ISBLANK('财拨总表（引用）'!D50)," ",'财拨总表（引用）'!D50)</f>
        <v> </v>
      </c>
      <c r="G50" s="43" t="str">
        <f>IF(ISBLANK('财拨总表（引用）'!E50)," ",'财拨总表（引用）'!E50)</f>
        <v> </v>
      </c>
    </row>
    <row r="51" s="1" customFormat="1" ht="17.25" customHeight="1" spans="1:7">
      <c r="A51" s="44"/>
      <c r="B51" s="46"/>
      <c r="C51" s="7"/>
      <c r="D51" s="6" t="str">
        <f>IF(ISBLANK('财拨总表（引用）'!B51)," ",'财拨总表（引用）'!B51)</f>
        <v> </v>
      </c>
      <c r="E51" s="6" t="str">
        <f>IF(ISBLANK('财拨总表（引用）'!C51)," ",'财拨总表（引用）'!C51)</f>
        <v> </v>
      </c>
      <c r="F51" s="6" t="str">
        <f>IF(ISBLANK('财拨总表（引用）'!D51)," ",'财拨总表（引用）'!D51)</f>
        <v> </v>
      </c>
      <c r="G51" s="43" t="str">
        <f>IF(ISBLANK('财拨总表（引用）'!E51)," ",'财拨总表（引用）'!E51)</f>
        <v> </v>
      </c>
    </row>
    <row r="52" s="1" customFormat="1" ht="17.25" customHeight="1" spans="1:7">
      <c r="A52" s="41" t="s">
        <v>23</v>
      </c>
      <c r="B52" s="7">
        <v>2988.132279</v>
      </c>
      <c r="C52" s="41" t="s">
        <v>24</v>
      </c>
      <c r="D52" s="6">
        <f>IF(ISBLANK('财拨总表（引用）'!B6)," ",'财拨总表（引用）'!B6)</f>
        <v>2988.132279</v>
      </c>
      <c r="E52" s="6">
        <f>IF(ISBLANK('财拨总表（引用）'!C6)," ",'财拨总表（引用）'!C6)</f>
        <v>2988.132279</v>
      </c>
      <c r="F52" s="6" t="str">
        <f>IF(ISBLANK('财拨总表（引用）'!D6)," ",'财拨总表（引用）'!D6)</f>
        <v> </v>
      </c>
      <c r="G52" s="43" t="str">
        <f>IF(ISBLANK('财拨总表（引用）'!E6)," ",'财拨总表（引用）'!E6)</f>
        <v> </v>
      </c>
    </row>
    <row r="53" s="1" customFormat="1" ht="15.75" spans="1:7">
      <c r="B53" s="48"/>
      <c r="G53" s="23"/>
    </row>
    <row r="54" s="1" customFormat="1" ht="15.75" spans="1:7">
      <c r="B54" s="48"/>
      <c r="G54" s="23"/>
    </row>
    <row r="55" s="1" customFormat="1" ht="15.75" spans="1:7">
      <c r="B55" s="48"/>
      <c r="G55" s="23"/>
    </row>
    <row r="56" s="1" customFormat="1" ht="15.75" spans="1:7">
      <c r="B56" s="48"/>
      <c r="G56" s="23"/>
    </row>
    <row r="57" s="1" customFormat="1" ht="15.75" spans="1:7">
      <c r="B57" s="48"/>
      <c r="G57" s="23"/>
    </row>
    <row r="58" s="1" customFormat="1" ht="15.75" spans="1:7">
      <c r="B58" s="48"/>
      <c r="G58" s="23"/>
    </row>
    <row r="59" s="1" customFormat="1" ht="15.75" spans="1:7">
      <c r="B59" s="48"/>
      <c r="G59" s="23"/>
    </row>
    <row r="60" s="1" customFormat="1" ht="15.75" spans="1:7">
      <c r="B60" s="48"/>
      <c r="G60" s="23"/>
    </row>
    <row r="61" s="1" customFormat="1" ht="15.75" spans="1:7">
      <c r="B61" s="48"/>
      <c r="G61" s="23"/>
    </row>
    <row r="62" s="1" customFormat="1" ht="15.75" spans="1:7">
      <c r="B62" s="48"/>
      <c r="G62" s="23"/>
    </row>
    <row r="63" s="1" customFormat="1" ht="15.75" spans="1:7">
      <c r="B63" s="48"/>
      <c r="G63" s="23"/>
    </row>
    <row r="64" s="1" customFormat="1" ht="15.75" spans="1:7">
      <c r="B64" s="48"/>
      <c r="G64" s="23"/>
    </row>
    <row r="65" s="1" customFormat="1" ht="15.75" spans="2:32">
      <c r="B65" s="48"/>
      <c r="G65" s="23"/>
    </row>
    <row r="66" s="1" customFormat="1" ht="15.75" spans="2:32">
      <c r="B66" s="48"/>
      <c r="G66" s="23"/>
    </row>
    <row r="67" s="1" customFormat="1" ht="15.75" spans="2:32">
      <c r="B67" s="48"/>
      <c r="G67" s="23"/>
    </row>
    <row r="68" s="1" customFormat="1" ht="15.75" spans="2:32">
      <c r="B68" s="48"/>
      <c r="G68" s="23"/>
    </row>
    <row r="69" s="1" customFormat="1" ht="15.75" spans="2:32">
      <c r="B69" s="48"/>
      <c r="G69" s="23"/>
    </row>
    <row r="70" s="1" customFormat="1" ht="15.75" spans="2:32">
      <c r="B70" s="48"/>
      <c r="G70" s="23"/>
    </row>
    <row r="71" s="1" customFormat="1" ht="15.75" spans="2:32">
      <c r="B71" s="48"/>
      <c r="G71" s="23"/>
    </row>
    <row r="72" s="1" customFormat="1" ht="15.75" spans="2:32">
      <c r="B72" s="48"/>
      <c r="G72" s="23"/>
    </row>
    <row r="73" s="1" customFormat="1" ht="15.75" spans="2:32">
      <c r="B73" s="48"/>
      <c r="G73" s="23"/>
    </row>
    <row r="74" s="1" customFormat="1" ht="15.75" spans="2:32">
      <c r="B74" s="48"/>
      <c r="G74" s="23"/>
    </row>
    <row r="75" s="1" customFormat="1" ht="15.75" spans="2:32">
      <c r="B75" s="48"/>
      <c r="G75" s="23"/>
    </row>
    <row r="76" s="1" customFormat="1" ht="15.75" spans="2:32">
      <c r="B76" s="48"/>
      <c r="G76" s="23"/>
    </row>
    <row r="77" s="1" customFormat="1" ht="15.75" spans="2:32">
      <c r="B77" s="48"/>
      <c r="G77" s="23"/>
    </row>
    <row r="78" s="1" customFormat="1" ht="15.75" spans="2:32">
      <c r="B78" s="48"/>
      <c r="G78" s="23"/>
      <c r="AF78" s="13"/>
    </row>
    <row r="79" s="1" customFormat="1" ht="15.75" spans="2:32">
      <c r="B79" s="48"/>
      <c r="G79" s="23"/>
      <c r="AD79" s="13"/>
    </row>
    <row r="80" s="1" customFormat="1" ht="15.75" spans="2:32">
      <c r="B80" s="48"/>
      <c r="G80" s="23"/>
      <c r="AE80" s="13"/>
      <c r="AF80" s="13"/>
    </row>
    <row r="81" s="1" customFormat="1" ht="15.75" spans="2:33">
      <c r="B81" s="48"/>
      <c r="G81" s="23"/>
      <c r="AF81" s="13"/>
      <c r="AG81" s="13"/>
    </row>
    <row r="82" s="1" customFormat="1" ht="15.75" spans="2:33">
      <c r="B82" s="48"/>
      <c r="G82" s="23"/>
      <c r="AG82" s="49"/>
    </row>
    <row r="83" s="1" customFormat="1" ht="15.75" spans="2:33">
      <c r="B83" s="48"/>
      <c r="G83" s="23"/>
    </row>
    <row r="84" s="1" customFormat="1" ht="15.75" spans="2:33">
      <c r="B84" s="48"/>
      <c r="G84" s="23"/>
    </row>
    <row r="85" s="1" customFormat="1" ht="15.75" spans="2:33">
      <c r="B85" s="48"/>
      <c r="G85" s="23"/>
    </row>
    <row r="86" s="1" customFormat="1" ht="15.75" spans="2:33">
      <c r="B86" s="48"/>
      <c r="G86" s="23"/>
    </row>
    <row r="87" s="1" customFormat="1" ht="15.75" spans="2:33">
      <c r="B87" s="48"/>
      <c r="G87" s="23"/>
    </row>
    <row r="88" s="1" customFormat="1" ht="15.75" spans="2:33">
      <c r="B88" s="48"/>
      <c r="G88" s="23"/>
    </row>
    <row r="89" s="1" customFormat="1" ht="15.75" spans="2:33">
      <c r="B89" s="48"/>
      <c r="G89" s="23"/>
    </row>
    <row r="90" s="1" customFormat="1" ht="15.75" spans="2:33">
      <c r="B90" s="48"/>
      <c r="G90" s="23"/>
    </row>
    <row r="91" s="1" customFormat="1" ht="15.75" spans="2:33">
      <c r="B91" s="48"/>
      <c r="G91" s="23"/>
    </row>
    <row r="92" s="1" customFormat="1" ht="15.75" spans="2:33">
      <c r="B92" s="48"/>
      <c r="G92" s="23"/>
    </row>
    <row r="93" s="1" customFormat="1" ht="15.75" spans="2:33">
      <c r="B93" s="48"/>
      <c r="G93" s="23"/>
    </row>
    <row r="94" s="1" customFormat="1" ht="15.75" spans="2:33">
      <c r="B94" s="48"/>
      <c r="G94" s="23"/>
    </row>
    <row r="95" s="1" customFormat="1" ht="15.75" spans="2:33">
      <c r="B95" s="48"/>
      <c r="G95" s="23"/>
    </row>
    <row r="96" s="1" customFormat="1" ht="15.75" spans="2:33">
      <c r="B96" s="48"/>
      <c r="G96" s="23"/>
    </row>
    <row r="97" s="1" customFormat="1" ht="15.75" spans="2:7">
      <c r="B97" s="48"/>
      <c r="G97" s="23"/>
    </row>
    <row r="98" s="1" customFormat="1" ht="15.75" spans="2:7">
      <c r="B98" s="48"/>
      <c r="G98" s="23"/>
    </row>
    <row r="99" s="1" customFormat="1" ht="15.75" spans="2:7">
      <c r="B99" s="48"/>
      <c r="G99" s="23"/>
    </row>
    <row r="100" s="1" customFormat="1" ht="15.75" spans="2:7">
      <c r="B100" s="48"/>
      <c r="G100" s="23"/>
    </row>
    <row r="101" s="1" customFormat="1" ht="15.75" spans="2:7">
      <c r="B101" s="48"/>
      <c r="G101" s="23"/>
    </row>
    <row r="102" s="1" customFormat="1" ht="15.75" spans="2:7">
      <c r="B102" s="48"/>
      <c r="G102" s="23"/>
    </row>
    <row r="103" s="1" customFormat="1" ht="15.75" spans="2:7">
      <c r="B103" s="48"/>
      <c r="G103" s="23"/>
    </row>
    <row r="104" s="1" customFormat="1" ht="15.75" spans="2:7">
      <c r="B104" s="48"/>
      <c r="G104" s="23"/>
    </row>
    <row r="105" s="1" customFormat="1" ht="15.75" spans="2:7">
      <c r="B105" s="48"/>
      <c r="G105" s="23"/>
    </row>
    <row r="106" s="1" customFormat="1" ht="15.75" spans="2:7">
      <c r="B106" s="48"/>
      <c r="G106" s="23"/>
    </row>
    <row r="107" s="1" customFormat="1" ht="15.75" spans="2:7">
      <c r="B107" s="48"/>
      <c r="G107" s="23"/>
    </row>
    <row r="108" s="1" customFormat="1" ht="15.75" spans="2:7">
      <c r="B108" s="48"/>
      <c r="G108" s="23"/>
    </row>
    <row r="109" s="1" customFormat="1" ht="15.75" spans="2:7">
      <c r="B109" s="48"/>
      <c r="G109" s="23"/>
    </row>
    <row r="110" s="1" customFormat="1" ht="15.75" spans="2:7">
      <c r="B110" s="48"/>
      <c r="G110" s="23"/>
    </row>
    <row r="111" s="1" customFormat="1" ht="15.75" spans="2:7">
      <c r="B111" s="48"/>
      <c r="G111" s="23"/>
    </row>
    <row r="112" s="1" customFormat="1" ht="15.75" spans="2:7">
      <c r="B112" s="48"/>
      <c r="G112" s="23"/>
    </row>
    <row r="113" s="1" customFormat="1" ht="15.75" spans="2:26">
      <c r="B113" s="48"/>
      <c r="G113" s="23"/>
    </row>
    <row r="114" s="1" customFormat="1" ht="15.75" spans="2:26">
      <c r="B114" s="48"/>
      <c r="G114" s="23"/>
    </row>
    <row r="115" s="1" customFormat="1" ht="15.75" spans="2:26">
      <c r="B115" s="48"/>
      <c r="G115" s="23"/>
    </row>
    <row r="116" s="1" customFormat="1" ht="15.75" spans="2:26">
      <c r="B116" s="48"/>
      <c r="G116" s="23"/>
    </row>
    <row r="117" s="1" customFormat="1" ht="15.75" spans="2:26">
      <c r="B117" s="48"/>
      <c r="G117" s="23"/>
    </row>
    <row r="118" s="1" customFormat="1" ht="15.75" spans="2:26">
      <c r="B118" s="48"/>
      <c r="G118" s="23"/>
    </row>
    <row r="119" s="1" customFormat="1" ht="15.75" spans="2:26">
      <c r="B119" s="48"/>
      <c r="G119" s="23"/>
      <c r="Z119" s="13"/>
    </row>
    <row r="120" s="1" customFormat="1" ht="15.75" spans="2:26">
      <c r="B120" s="48"/>
      <c r="G120" s="23"/>
      <c r="W120" s="13"/>
      <c r="X120" s="13"/>
      <c r="Y120" s="13"/>
      <c r="Z120" s="49"/>
    </row>
    <row r="121" s="1" customFormat="1" ht="15.75" spans="2:26">
      <c r="B121" s="48"/>
      <c r="G121" s="23"/>
    </row>
    <row r="122" s="1" customFormat="1" ht="15.75" spans="2:26">
      <c r="B122" s="48"/>
      <c r="G122" s="23"/>
    </row>
    <row r="123" s="1" customFormat="1" ht="15.75" spans="2:26">
      <c r="B123" s="48"/>
      <c r="G123" s="23"/>
    </row>
    <row r="124" s="1" customFormat="1" ht="15.75" spans="2:26">
      <c r="B124" s="48"/>
      <c r="G124" s="23"/>
    </row>
    <row r="125" s="1" customFormat="1" ht="15.75" spans="2:26">
      <c r="B125" s="48"/>
      <c r="G125" s="23"/>
    </row>
    <row r="126" s="1" customFormat="1" ht="15.75" spans="2:26">
      <c r="B126" s="48"/>
      <c r="G126" s="23"/>
    </row>
    <row r="127" s="1" customFormat="1" ht="15.75" spans="2:26">
      <c r="B127" s="48"/>
      <c r="G127" s="23"/>
    </row>
    <row r="128" s="1" customFormat="1" ht="15.75" spans="2:26">
      <c r="B128" s="48"/>
      <c r="G128" s="23"/>
    </row>
    <row r="129" s="1" customFormat="1" ht="15.75" spans="2:7">
      <c r="B129" s="48"/>
      <c r="G129" s="23"/>
    </row>
    <row r="130" s="1" customFormat="1" ht="15.75" spans="2:7">
      <c r="B130" s="48"/>
      <c r="G130" s="23"/>
    </row>
    <row r="131" s="1" customFormat="1" ht="15.75" spans="2:7">
      <c r="B131" s="48"/>
      <c r="G131" s="23"/>
    </row>
    <row r="132" s="1" customFormat="1" ht="15.75" spans="2:7">
      <c r="B132" s="48"/>
      <c r="G132" s="23"/>
    </row>
    <row r="133" s="1" customFormat="1" ht="15.75" spans="2:7">
      <c r="B133" s="48"/>
      <c r="G133" s="23"/>
    </row>
    <row r="134" s="1" customFormat="1" ht="15.75" spans="2:7">
      <c r="B134" s="48"/>
      <c r="G134" s="23"/>
    </row>
    <row r="135" s="1" customFormat="1" ht="15.75" spans="2:7">
      <c r="B135" s="48"/>
      <c r="G135" s="23"/>
    </row>
    <row r="136" s="1" customFormat="1" ht="15.75" spans="2:7">
      <c r="B136" s="48"/>
      <c r="G136" s="23"/>
    </row>
    <row r="137" s="1" customFormat="1" ht="15.75" spans="2:7">
      <c r="B137" s="48"/>
      <c r="G137" s="23"/>
    </row>
    <row r="138" s="1" customFormat="1" ht="15.75" spans="2:7">
      <c r="B138" s="48"/>
      <c r="G138" s="23"/>
    </row>
    <row r="139" s="1" customFormat="1" ht="15.75" spans="2:7">
      <c r="B139" s="48"/>
      <c r="G139" s="23"/>
    </row>
    <row r="140" s="1" customFormat="1" ht="15.75" spans="2:7">
      <c r="B140" s="48"/>
      <c r="G140" s="23"/>
    </row>
    <row r="141" s="1" customFormat="1" ht="15.75" spans="2:7">
      <c r="B141" s="48"/>
      <c r="G141" s="23"/>
    </row>
    <row r="142" s="1" customFormat="1" ht="15.75" spans="2:7">
      <c r="B142" s="48"/>
      <c r="G142" s="23"/>
    </row>
    <row r="143" s="1" customFormat="1" ht="15.75" spans="2:7">
      <c r="B143" s="48"/>
      <c r="G143" s="23"/>
    </row>
    <row r="144" s="1" customFormat="1" ht="15.75" spans="2:7">
      <c r="B144" s="48"/>
      <c r="G144" s="23"/>
    </row>
    <row r="145" s="1" customFormat="1" ht="15.75" spans="2:7">
      <c r="B145" s="48"/>
      <c r="G145" s="23"/>
    </row>
    <row r="146" s="1" customFormat="1" ht="15.75" spans="2:7">
      <c r="B146" s="48"/>
      <c r="G146" s="23"/>
    </row>
    <row r="147" s="1" customFormat="1" ht="15.75" spans="2:7">
      <c r="B147" s="48"/>
      <c r="G147" s="23"/>
    </row>
    <row r="148" s="1" customFormat="1" ht="15.75" spans="2:7">
      <c r="B148" s="48"/>
      <c r="G148" s="23"/>
    </row>
    <row r="149" s="1" customFormat="1" ht="15.75" spans="2:7">
      <c r="B149" s="48"/>
      <c r="G149" s="23"/>
    </row>
    <row r="150" s="1" customFormat="1" ht="15.75" spans="2:7">
      <c r="B150" s="48"/>
      <c r="G150" s="23"/>
    </row>
    <row r="151" s="1" customFormat="1" ht="15.75" spans="2:7">
      <c r="B151" s="48"/>
      <c r="G151" s="23"/>
    </row>
    <row r="152" s="1" customFormat="1" ht="15.75" spans="2:7">
      <c r="B152" s="48"/>
      <c r="G152" s="23"/>
    </row>
    <row r="153" s="1" customFormat="1" ht="15.75" spans="2:7">
      <c r="B153" s="48"/>
      <c r="G153" s="23"/>
    </row>
    <row r="154" s="1" customFormat="1" ht="15.75" spans="2:7">
      <c r="B154" s="48"/>
      <c r="G154" s="23"/>
    </row>
    <row r="155" s="1" customFormat="1" ht="15.75" spans="2:7">
      <c r="B155" s="48"/>
      <c r="G155" s="23"/>
    </row>
    <row r="156" s="1" customFormat="1" ht="15.75" spans="2:7">
      <c r="B156" s="48"/>
      <c r="G156" s="23"/>
    </row>
    <row r="157" s="1" customFormat="1" ht="15.75" spans="2:7">
      <c r="B157" s="48"/>
      <c r="G157" s="23"/>
    </row>
    <row r="158" s="1" customFormat="1" ht="15.75" spans="2:7">
      <c r="B158" s="48"/>
      <c r="G158" s="23"/>
    </row>
    <row r="159" s="1" customFormat="1" ht="15.75" spans="2:7">
      <c r="B159" s="48"/>
      <c r="G159" s="23"/>
    </row>
    <row r="160" s="1" customFormat="1" ht="15.75" spans="2:7">
      <c r="B160" s="48"/>
      <c r="G160" s="23"/>
    </row>
    <row r="161" s="1" customFormat="1" ht="15.75" spans="2:7">
      <c r="B161" s="48"/>
      <c r="G161" s="23"/>
    </row>
    <row r="162" s="1" customFormat="1" ht="15.75" spans="2:7">
      <c r="B162" s="48"/>
      <c r="G162" s="23"/>
    </row>
    <row r="163" s="1" customFormat="1" ht="15.75" spans="2:7">
      <c r="B163" s="48"/>
      <c r="G163" s="23"/>
    </row>
    <row r="164" s="1" customFormat="1" ht="15.75" spans="2:7">
      <c r="B164" s="48"/>
      <c r="G164" s="23"/>
    </row>
    <row r="165" s="1" customFormat="1" ht="15.75" spans="2:7">
      <c r="B165" s="48"/>
      <c r="G165" s="23"/>
    </row>
    <row r="166" s="1" customFormat="1" ht="15.75" spans="2:7">
      <c r="B166" s="48"/>
      <c r="G166" s="23"/>
    </row>
    <row r="167" s="1" customFormat="1" ht="15.75" spans="2:7">
      <c r="B167" s="48"/>
      <c r="G167" s="23"/>
    </row>
    <row r="168" s="1" customFormat="1" ht="15.75" spans="2:7">
      <c r="B168" s="48"/>
      <c r="G168" s="23"/>
    </row>
    <row r="169" s="1" customFormat="1" ht="15.75" spans="2:7">
      <c r="B169" s="48"/>
      <c r="G169" s="23"/>
    </row>
    <row r="170" s="1" customFormat="1" ht="15.75" spans="2:7">
      <c r="B170" s="48"/>
      <c r="G170" s="23"/>
    </row>
    <row r="171" s="1" customFormat="1" ht="15.75" spans="2:7">
      <c r="B171" s="48"/>
      <c r="G171" s="23"/>
    </row>
    <row r="172" s="1" customFormat="1" ht="15.75" spans="2:7">
      <c r="B172" s="48"/>
      <c r="G172" s="23"/>
    </row>
    <row r="173" s="1" customFormat="1" ht="15.75" spans="2:7">
      <c r="B173" s="48"/>
      <c r="G173" s="23"/>
    </row>
    <row r="174" s="1" customFormat="1" ht="15.75" spans="2:7">
      <c r="B174" s="48"/>
      <c r="G174" s="23"/>
    </row>
    <row r="175" s="1" customFormat="1" ht="15.75" spans="2:7">
      <c r="B175" s="48"/>
      <c r="G175" s="23"/>
    </row>
    <row r="176" s="1" customFormat="1" ht="15.75" spans="2:7">
      <c r="B176" s="48"/>
      <c r="G176" s="23"/>
    </row>
    <row r="177" s="1" customFormat="1" ht="15.75" spans="2:7">
      <c r="B177" s="48"/>
      <c r="G177" s="23"/>
    </row>
    <row r="178" s="1" customFormat="1" ht="15.75" spans="2:7">
      <c r="B178" s="48"/>
      <c r="G178" s="23"/>
    </row>
    <row r="179" s="1" customFormat="1" ht="15.75" spans="2:7">
      <c r="B179" s="48"/>
      <c r="G179" s="23"/>
    </row>
    <row r="180" s="1" customFormat="1" ht="15.75" spans="2:7">
      <c r="B180" s="48"/>
      <c r="G180" s="23"/>
    </row>
    <row r="181" s="1" customFormat="1" ht="15.75" spans="2:7">
      <c r="B181" s="48"/>
      <c r="G181" s="23"/>
    </row>
    <row r="182" s="1" customFormat="1" ht="15.75" spans="2:7">
      <c r="B182" s="48"/>
      <c r="G182" s="23"/>
    </row>
    <row r="183" s="1" customFormat="1" ht="15.75" spans="2:7">
      <c r="B183" s="48"/>
      <c r="G183" s="23"/>
    </row>
    <row r="184" s="1" customFormat="1" ht="15.75" spans="2:7">
      <c r="B184" s="48"/>
      <c r="G184" s="23"/>
    </row>
    <row r="185" s="1" customFormat="1" ht="15.75" spans="2:7">
      <c r="B185" s="48"/>
      <c r="G185" s="23"/>
    </row>
    <row r="186" s="1" customFormat="1" ht="15.75" spans="2:7">
      <c r="B186" s="48"/>
      <c r="G186" s="23"/>
    </row>
    <row r="187" s="1" customFormat="1" ht="15.75" spans="2:7">
      <c r="B187" s="48"/>
      <c r="G187" s="23"/>
    </row>
    <row r="188" s="1" customFormat="1" ht="15.75" spans="2:7">
      <c r="B188" s="48"/>
      <c r="G188" s="23"/>
    </row>
    <row r="189" s="1" customFormat="1" ht="15.75" spans="2:7">
      <c r="B189" s="48"/>
      <c r="G189" s="23"/>
    </row>
    <row r="190" s="1" customFormat="1" ht="15.75" spans="2:7">
      <c r="B190" s="48"/>
      <c r="G190" s="23"/>
    </row>
    <row r="191" s="1" customFormat="1" ht="15.75" spans="2:7">
      <c r="B191" s="48"/>
      <c r="G191" s="23"/>
    </row>
    <row r="192" s="1" customFormat="1" ht="15.75" spans="2:7">
      <c r="B192" s="48"/>
      <c r="G192" s="23"/>
    </row>
    <row r="193" s="1" customFormat="1" ht="15.75" spans="2:7">
      <c r="B193" s="48"/>
      <c r="G193" s="23"/>
    </row>
    <row r="194" s="1" customFormat="1" ht="15.75" spans="2:7">
      <c r="B194" s="48"/>
      <c r="G194" s="23"/>
    </row>
    <row r="195" s="1" customFormat="1" ht="15.75" spans="2:7">
      <c r="B195" s="48"/>
      <c r="G195" s="23"/>
    </row>
    <row r="196" s="1" customFormat="1" ht="15.75" spans="2:7">
      <c r="B196" s="48"/>
      <c r="G196" s="23"/>
    </row>
    <row r="197" s="1" customFormat="1" ht="15.75" spans="2:7">
      <c r="B197" s="48"/>
      <c r="G197" s="23"/>
    </row>
    <row r="198" s="1" customFormat="1" ht="15.75" spans="2:7">
      <c r="B198" s="48"/>
      <c r="G198" s="23"/>
    </row>
    <row r="199" s="1" customFormat="1" ht="15.75" spans="2:7">
      <c r="B199" s="48"/>
      <c r="G199" s="23"/>
    </row>
    <row r="200" s="1" customFormat="1" ht="15.75" spans="2:7">
      <c r="B200" s="48"/>
      <c r="G200" s="23"/>
    </row>
    <row r="201" s="1" customFormat="1" ht="15.75" spans="2:7">
      <c r="B201" s="48"/>
      <c r="G201" s="23"/>
    </row>
    <row r="202" s="1" customFormat="1" ht="15.75" spans="2:7">
      <c r="B202" s="48"/>
      <c r="G202" s="23"/>
    </row>
    <row r="203" s="1" customFormat="1" ht="15.75" spans="2:7">
      <c r="B203" s="48"/>
      <c r="G203" s="23"/>
    </row>
    <row r="204" s="1" customFormat="1" ht="15.75" spans="2:7">
      <c r="B204" s="48"/>
      <c r="G204" s="23"/>
    </row>
    <row r="205" s="1" customFormat="1" ht="15.75" spans="2:7">
      <c r="B205" s="48"/>
      <c r="G205" s="23"/>
    </row>
    <row r="206" s="1" customFormat="1" ht="15.75" spans="2:7">
      <c r="B206" s="48"/>
      <c r="G206" s="23"/>
    </row>
    <row r="207" s="1" customFormat="1" ht="15.75" spans="2:7">
      <c r="B207" s="48"/>
      <c r="G207" s="23"/>
    </row>
    <row r="208" s="1" customFormat="1" ht="15.75" spans="2:7">
      <c r="B208" s="48"/>
      <c r="G208" s="23"/>
    </row>
    <row r="209" s="1" customFormat="1" ht="15.75" spans="2:7">
      <c r="B209" s="48"/>
      <c r="G209" s="23"/>
    </row>
    <row r="210" s="1" customFormat="1" ht="15.75" spans="2:7">
      <c r="B210" s="48"/>
      <c r="G210" s="23"/>
    </row>
    <row r="211" s="1" customFormat="1" ht="15.75" spans="2:7">
      <c r="B211" s="48"/>
      <c r="G211" s="23"/>
    </row>
    <row r="212" s="1" customFormat="1" ht="15.75" spans="2:7">
      <c r="B212" s="48"/>
      <c r="G212" s="23"/>
    </row>
    <row r="213" s="1" customFormat="1" ht="15.75" spans="2:7">
      <c r="B213" s="48"/>
      <c r="G213" s="23"/>
    </row>
    <row r="214" s="1" customFormat="1" ht="15.75" spans="2:7">
      <c r="B214" s="48"/>
      <c r="G214" s="23"/>
    </row>
    <row r="215" s="1" customFormat="1" ht="15.75" spans="2:7">
      <c r="B215" s="48"/>
      <c r="G215" s="23"/>
    </row>
    <row r="216" s="1" customFormat="1" ht="15.75" spans="2:7">
      <c r="B216" s="48"/>
      <c r="G216" s="23"/>
    </row>
    <row r="217" s="1" customFormat="1" ht="15.75" spans="2:7">
      <c r="B217" s="48"/>
      <c r="G217" s="23"/>
    </row>
    <row r="218" s="1" customFormat="1" ht="15.75" spans="2:7">
      <c r="B218" s="48"/>
      <c r="G218" s="23"/>
    </row>
    <row r="219" s="1" customFormat="1" ht="15.75" spans="2:7">
      <c r="B219" s="48"/>
      <c r="G219" s="23"/>
    </row>
    <row r="220" s="1" customFormat="1" ht="15.75" spans="2:7">
      <c r="B220" s="48"/>
      <c r="G220" s="23"/>
    </row>
    <row r="221" s="1" customFormat="1" ht="15.75" spans="2:7">
      <c r="B221" s="48"/>
      <c r="G221" s="23"/>
    </row>
    <row r="222" s="1" customFormat="1" ht="15.75" spans="2:7">
      <c r="B222" s="48"/>
      <c r="G222" s="23"/>
    </row>
    <row r="223" s="1" customFormat="1" ht="15.75" spans="2:7">
      <c r="B223" s="48"/>
      <c r="G223" s="23"/>
    </row>
    <row r="224" s="1" customFormat="1" ht="15.75" spans="2:7">
      <c r="B224" s="48"/>
      <c r="G224" s="23"/>
    </row>
    <row r="225" s="1" customFormat="1" ht="15.75" spans="2:7">
      <c r="B225" s="48"/>
      <c r="G225" s="23"/>
    </row>
    <row r="226" s="1" customFormat="1" ht="15.75" spans="2:7">
      <c r="B226" s="48"/>
      <c r="G226" s="23"/>
    </row>
    <row r="227" s="1" customFormat="1" ht="15.75" spans="2:7">
      <c r="B227" s="48"/>
      <c r="G227" s="23"/>
    </row>
    <row r="228" s="1" customFormat="1" ht="15.75" spans="2:7">
      <c r="B228" s="48"/>
      <c r="G228" s="23"/>
    </row>
    <row r="229" s="1" customFormat="1" ht="15.75" spans="2:7">
      <c r="B229" s="48"/>
      <c r="G229" s="23"/>
    </row>
    <row r="230" s="1" customFormat="1" ht="15.75" spans="2:7">
      <c r="B230" s="48"/>
      <c r="G230" s="23"/>
    </row>
    <row r="231" s="1" customFormat="1" ht="15.75" spans="2:7">
      <c r="B231" s="48"/>
      <c r="G231" s="23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B4"/>
    <mergeCell ref="C4:G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6"/>
  <cols>
    <col min="1" max="1" width="16.7142857142857" style="1" customWidth="1"/>
    <col min="2" max="2" width="44.4285714285714" style="1" customWidth="1"/>
    <col min="3" max="5" width="28" style="1" customWidth="1"/>
    <col min="6" max="6" width="9.14285714285714" style="1" customWidth="1"/>
    <col min="7" max="7" width="13.5714285714286" style="1" customWidth="1"/>
    <col min="8" max="8" width="9.14285714285714" style="1" customWidth="1"/>
  </cols>
  <sheetData>
    <row r="1" s="1" customFormat="1" ht="21" customHeight="1" spans="1:7">
      <c r="A1" s="14"/>
      <c r="B1" s="14"/>
      <c r="C1" s="14"/>
      <c r="D1" s="14"/>
      <c r="E1" s="14"/>
      <c r="F1" s="14"/>
      <c r="G1" s="14"/>
    </row>
    <row r="2" s="1" customFormat="1" ht="29.25" customHeight="1" spans="1:7">
      <c r="A2" s="16" t="s">
        <v>247</v>
      </c>
      <c r="B2" s="16"/>
      <c r="C2" s="16"/>
      <c r="D2" s="16"/>
      <c r="E2" s="16"/>
      <c r="F2" s="17"/>
      <c r="G2" s="17"/>
    </row>
    <row r="3" s="1" customFormat="1" ht="21" customHeight="1" spans="1:7">
      <c r="A3" s="21" t="s">
        <v>26</v>
      </c>
      <c r="B3" s="19"/>
      <c r="C3" s="19"/>
      <c r="D3" s="19"/>
      <c r="E3" s="15" t="s">
        <v>2</v>
      </c>
      <c r="F3" s="14"/>
      <c r="G3" s="14"/>
    </row>
    <row r="4" s="1" customFormat="1" ht="17.25" customHeight="1" spans="1:7">
      <c r="A4" s="4" t="s">
        <v>233</v>
      </c>
      <c r="B4" s="4"/>
      <c r="C4" s="4" t="s">
        <v>248</v>
      </c>
      <c r="D4" s="4"/>
      <c r="E4" s="4"/>
      <c r="F4" s="14"/>
      <c r="G4" s="14"/>
    </row>
    <row r="5" s="1" customFormat="1" ht="21" customHeight="1" spans="1:7">
      <c r="A5" s="4" t="s">
        <v>236</v>
      </c>
      <c r="B5" s="4" t="s">
        <v>237</v>
      </c>
      <c r="C5" s="4" t="s">
        <v>29</v>
      </c>
      <c r="D5" s="4" t="s">
        <v>234</v>
      </c>
      <c r="E5" s="4" t="s">
        <v>235</v>
      </c>
      <c r="F5" s="14"/>
      <c r="G5" s="14"/>
    </row>
    <row r="6" s="1" customFormat="1" ht="21" customHeight="1" spans="1:7">
      <c r="A6" s="12" t="s">
        <v>43</v>
      </c>
      <c r="B6" s="12" t="s">
        <v>43</v>
      </c>
      <c r="C6" s="34">
        <v>1</v>
      </c>
      <c r="D6" s="34">
        <f>C6+1</f>
        <v>2</v>
      </c>
      <c r="E6" s="34">
        <f>D6+1</f>
        <v>3</v>
      </c>
      <c r="F6" s="14"/>
      <c r="G6" s="14"/>
    </row>
    <row r="7" s="1" customFormat="1" ht="28.5" customHeight="1" spans="1:7">
      <c r="A7" s="35" t="s">
        <v>44</v>
      </c>
      <c r="B7" s="35" t="s">
        <v>29</v>
      </c>
      <c r="C7" s="35">
        <v>2988.132279</v>
      </c>
      <c r="D7" s="35">
        <v>999.232279</v>
      </c>
      <c r="E7" s="35">
        <v>1988.9</v>
      </c>
      <c r="F7" s="14"/>
      <c r="G7" s="14"/>
    </row>
    <row r="8" s="1" customFormat="1" ht="28.5" customHeight="1" spans="1:7">
      <c r="A8" s="35" t="s">
        <v>45</v>
      </c>
      <c r="B8" s="35" t="s">
        <v>46</v>
      </c>
      <c r="C8" s="35">
        <v>1813.2191</v>
      </c>
      <c r="D8" s="35">
        <v>783.2191</v>
      </c>
      <c r="E8" s="35">
        <v>1030</v>
      </c>
    </row>
    <row r="9" s="1" customFormat="1" ht="28.5" customHeight="1" spans="1:7">
      <c r="A9" s="35" t="s">
        <v>47</v>
      </c>
      <c r="B9" s="35" t="s">
        <v>48</v>
      </c>
      <c r="C9" s="35">
        <v>15</v>
      </c>
      <c r="D9" s="35"/>
      <c r="E9" s="35">
        <v>15</v>
      </c>
    </row>
    <row r="10" s="1" customFormat="1" ht="28.5" customHeight="1" spans="1:7">
      <c r="A10" s="35" t="s">
        <v>49</v>
      </c>
      <c r="B10" s="35" t="s">
        <v>50</v>
      </c>
      <c r="C10" s="35">
        <v>15</v>
      </c>
      <c r="D10" s="35"/>
      <c r="E10" s="35">
        <v>15</v>
      </c>
    </row>
    <row r="11" s="1" customFormat="1" ht="28.5" customHeight="1" spans="1:7">
      <c r="A11" s="35" t="s">
        <v>51</v>
      </c>
      <c r="B11" s="35" t="s">
        <v>52</v>
      </c>
      <c r="C11" s="35">
        <v>1788.2191</v>
      </c>
      <c r="D11" s="35">
        <v>783.2191</v>
      </c>
      <c r="E11" s="35">
        <v>1005</v>
      </c>
    </row>
    <row r="12" s="1" customFormat="1" ht="28.5" customHeight="1" spans="1:7">
      <c r="A12" s="35" t="s">
        <v>53</v>
      </c>
      <c r="B12" s="35" t="s">
        <v>54</v>
      </c>
      <c r="C12" s="35">
        <v>1253.2191</v>
      </c>
      <c r="D12" s="35">
        <v>783.2191</v>
      </c>
      <c r="E12" s="35">
        <v>470</v>
      </c>
    </row>
    <row r="13" s="1" customFormat="1" ht="28.5" customHeight="1" spans="1:7">
      <c r="A13" s="35" t="s">
        <v>55</v>
      </c>
      <c r="B13" s="35" t="s">
        <v>56</v>
      </c>
      <c r="C13" s="35">
        <v>535</v>
      </c>
      <c r="D13" s="35"/>
      <c r="E13" s="35">
        <v>535</v>
      </c>
    </row>
    <row r="14" s="1" customFormat="1" ht="28.5" customHeight="1" spans="1:7">
      <c r="A14" s="35" t="s">
        <v>57</v>
      </c>
      <c r="B14" s="35" t="s">
        <v>58</v>
      </c>
      <c r="C14" s="35">
        <v>5</v>
      </c>
      <c r="D14" s="35"/>
      <c r="E14" s="35">
        <v>5</v>
      </c>
    </row>
    <row r="15" s="1" customFormat="1" ht="28.5" customHeight="1" spans="1:7">
      <c r="A15" s="35" t="s">
        <v>59</v>
      </c>
      <c r="B15" s="35" t="s">
        <v>60</v>
      </c>
      <c r="C15" s="35">
        <v>5</v>
      </c>
      <c r="D15" s="35"/>
      <c r="E15" s="35">
        <v>5</v>
      </c>
    </row>
    <row r="16" s="1" customFormat="1" ht="28.5" customHeight="1" spans="1:7">
      <c r="A16" s="35" t="s">
        <v>65</v>
      </c>
      <c r="B16" s="35" t="s">
        <v>66</v>
      </c>
      <c r="C16" s="35">
        <v>5</v>
      </c>
      <c r="D16" s="35"/>
      <c r="E16" s="35">
        <v>5</v>
      </c>
    </row>
    <row r="17" s="1" customFormat="1" ht="28.5" customHeight="1" spans="1:5">
      <c r="A17" s="35" t="s">
        <v>67</v>
      </c>
      <c r="B17" s="35" t="s">
        <v>68</v>
      </c>
      <c r="C17" s="35">
        <v>5</v>
      </c>
      <c r="D17" s="35"/>
      <c r="E17" s="35">
        <v>5</v>
      </c>
    </row>
    <row r="18" s="1" customFormat="1" ht="28.5" customHeight="1" spans="1:5">
      <c r="A18" s="35" t="s">
        <v>74</v>
      </c>
      <c r="B18" s="35" t="s">
        <v>75</v>
      </c>
      <c r="C18" s="35">
        <v>10</v>
      </c>
      <c r="D18" s="35"/>
      <c r="E18" s="35">
        <v>10</v>
      </c>
    </row>
    <row r="19" s="1" customFormat="1" ht="28.5" customHeight="1" spans="1:5">
      <c r="A19" s="35" t="s">
        <v>61</v>
      </c>
      <c r="B19" s="35" t="s">
        <v>76</v>
      </c>
      <c r="C19" s="35">
        <v>10</v>
      </c>
      <c r="D19" s="35"/>
      <c r="E19" s="35">
        <v>10</v>
      </c>
    </row>
    <row r="20" s="1" customFormat="1" ht="28.5" customHeight="1" spans="1:5">
      <c r="A20" s="35" t="s">
        <v>77</v>
      </c>
      <c r="B20" s="35" t="s">
        <v>78</v>
      </c>
      <c r="C20" s="35">
        <v>10</v>
      </c>
      <c r="D20" s="35"/>
      <c r="E20" s="35">
        <v>10</v>
      </c>
    </row>
    <row r="21" s="1" customFormat="1" ht="28.5" customHeight="1" spans="1:5">
      <c r="A21" s="35" t="s">
        <v>79</v>
      </c>
      <c r="B21" s="35" t="s">
        <v>80</v>
      </c>
      <c r="C21" s="35">
        <v>15</v>
      </c>
      <c r="D21" s="35"/>
      <c r="E21" s="35">
        <v>15</v>
      </c>
    </row>
    <row r="22" s="1" customFormat="1" ht="28.5" customHeight="1" spans="1:5">
      <c r="A22" s="35" t="s">
        <v>81</v>
      </c>
      <c r="B22" s="35" t="s">
        <v>82</v>
      </c>
      <c r="C22" s="35">
        <v>15</v>
      </c>
      <c r="D22" s="35"/>
      <c r="E22" s="35">
        <v>15</v>
      </c>
    </row>
    <row r="23" s="1" customFormat="1" ht="28.5" customHeight="1" spans="1:5">
      <c r="A23" s="35" t="s">
        <v>83</v>
      </c>
      <c r="B23" s="35" t="s">
        <v>84</v>
      </c>
      <c r="C23" s="35">
        <v>15</v>
      </c>
      <c r="D23" s="35"/>
      <c r="E23" s="35">
        <v>15</v>
      </c>
    </row>
    <row r="24" s="1" customFormat="1" ht="28.5" customHeight="1" spans="1:5">
      <c r="A24" s="35" t="s">
        <v>91</v>
      </c>
      <c r="B24" s="35" t="s">
        <v>92</v>
      </c>
      <c r="C24" s="35">
        <v>136.05332</v>
      </c>
      <c r="D24" s="35">
        <v>131.05332</v>
      </c>
      <c r="E24" s="35">
        <v>5</v>
      </c>
    </row>
    <row r="25" s="1" customFormat="1" ht="28.5" customHeight="1" spans="1:5">
      <c r="A25" s="35" t="s">
        <v>57</v>
      </c>
      <c r="B25" s="35" t="s">
        <v>96</v>
      </c>
      <c r="C25" s="35">
        <v>131.05332</v>
      </c>
      <c r="D25" s="35">
        <v>131.05332</v>
      </c>
      <c r="E25" s="35"/>
    </row>
    <row r="26" s="1" customFormat="1" ht="28.5" customHeight="1" spans="1:5">
      <c r="A26" s="35" t="s">
        <v>97</v>
      </c>
      <c r="B26" s="35" t="s">
        <v>98</v>
      </c>
      <c r="C26" s="35">
        <v>87.36888</v>
      </c>
      <c r="D26" s="35">
        <v>87.36888</v>
      </c>
      <c r="E26" s="35"/>
    </row>
    <row r="27" s="1" customFormat="1" ht="28.5" customHeight="1" spans="1:5">
      <c r="A27" s="35" t="s">
        <v>99</v>
      </c>
      <c r="B27" s="35" t="s">
        <v>100</v>
      </c>
      <c r="C27" s="35">
        <v>43.68444</v>
      </c>
      <c r="D27" s="35">
        <v>43.68444</v>
      </c>
      <c r="E27" s="35"/>
    </row>
    <row r="28" s="1" customFormat="1" ht="28.5" customHeight="1" spans="1:5">
      <c r="A28" s="35" t="s">
        <v>109</v>
      </c>
      <c r="B28" s="35" t="s">
        <v>110</v>
      </c>
      <c r="C28" s="35">
        <v>5</v>
      </c>
      <c r="D28" s="35"/>
      <c r="E28" s="35">
        <v>5</v>
      </c>
    </row>
    <row r="29" s="1" customFormat="1" ht="28.5" customHeight="1" spans="1:5">
      <c r="A29" s="35" t="s">
        <v>111</v>
      </c>
      <c r="B29" s="35" t="s">
        <v>112</v>
      </c>
      <c r="C29" s="35">
        <v>5</v>
      </c>
      <c r="D29" s="35"/>
      <c r="E29" s="35">
        <v>5</v>
      </c>
    </row>
    <row r="30" s="1" customFormat="1" ht="28.5" customHeight="1" spans="1:5">
      <c r="A30" s="35" t="s">
        <v>120</v>
      </c>
      <c r="B30" s="35" t="s">
        <v>121</v>
      </c>
      <c r="C30" s="35">
        <v>19.433199</v>
      </c>
      <c r="D30" s="35">
        <v>19.433199</v>
      </c>
      <c r="E30" s="35"/>
    </row>
    <row r="31" s="1" customFormat="1" ht="28.5" customHeight="1" spans="1:5">
      <c r="A31" s="35" t="s">
        <v>65</v>
      </c>
      <c r="B31" s="35" t="s">
        <v>130</v>
      </c>
      <c r="C31" s="35">
        <v>19.433199</v>
      </c>
      <c r="D31" s="35">
        <v>19.433199</v>
      </c>
      <c r="E31" s="35"/>
    </row>
    <row r="32" s="1" customFormat="1" ht="28.5" customHeight="1" spans="1:5">
      <c r="A32" s="35" t="s">
        <v>131</v>
      </c>
      <c r="B32" s="35" t="s">
        <v>132</v>
      </c>
      <c r="C32" s="35">
        <v>18.341088</v>
      </c>
      <c r="D32" s="35">
        <v>18.341088</v>
      </c>
      <c r="E32" s="35"/>
    </row>
    <row r="33" s="1" customFormat="1" ht="28.5" customHeight="1" spans="1:5">
      <c r="A33" s="35" t="s">
        <v>133</v>
      </c>
      <c r="B33" s="35" t="s">
        <v>134</v>
      </c>
      <c r="C33" s="35">
        <v>1.092111</v>
      </c>
      <c r="D33" s="35">
        <v>1.092111</v>
      </c>
      <c r="E33" s="35"/>
    </row>
    <row r="34" s="1" customFormat="1" ht="28.5" customHeight="1" spans="1:5">
      <c r="A34" s="35" t="s">
        <v>135</v>
      </c>
      <c r="B34" s="35" t="s">
        <v>136</v>
      </c>
      <c r="C34" s="35">
        <v>150</v>
      </c>
      <c r="D34" s="35"/>
      <c r="E34" s="35">
        <v>150</v>
      </c>
    </row>
    <row r="35" s="1" customFormat="1" ht="28.5" customHeight="1" spans="1:5">
      <c r="A35" s="35" t="s">
        <v>87</v>
      </c>
      <c r="B35" s="35" t="s">
        <v>143</v>
      </c>
      <c r="C35" s="35">
        <v>150</v>
      </c>
      <c r="D35" s="35"/>
      <c r="E35" s="35">
        <v>150</v>
      </c>
    </row>
    <row r="36" s="1" customFormat="1" ht="28.5" customHeight="1" spans="1:5">
      <c r="A36" s="35" t="s">
        <v>144</v>
      </c>
      <c r="B36" s="35" t="s">
        <v>145</v>
      </c>
      <c r="C36" s="35">
        <v>150</v>
      </c>
      <c r="D36" s="35"/>
      <c r="E36" s="35">
        <v>150</v>
      </c>
    </row>
    <row r="37" s="1" customFormat="1" ht="28.5" customHeight="1" spans="1:5">
      <c r="A37" s="35" t="s">
        <v>146</v>
      </c>
      <c r="B37" s="35" t="s">
        <v>147</v>
      </c>
      <c r="C37" s="35">
        <v>388.9</v>
      </c>
      <c r="D37" s="35"/>
      <c r="E37" s="35">
        <v>388.9</v>
      </c>
    </row>
    <row r="38" s="1" customFormat="1" ht="28.5" customHeight="1" spans="1:5">
      <c r="A38" s="35" t="s">
        <v>87</v>
      </c>
      <c r="B38" s="35" t="s">
        <v>157</v>
      </c>
      <c r="C38" s="35">
        <v>388.9</v>
      </c>
      <c r="D38" s="35"/>
      <c r="E38" s="35">
        <v>388.9</v>
      </c>
    </row>
    <row r="39" s="1" customFormat="1" ht="28.5" customHeight="1" spans="1:5">
      <c r="A39" s="35" t="s">
        <v>158</v>
      </c>
      <c r="B39" s="35" t="s">
        <v>159</v>
      </c>
      <c r="C39" s="35">
        <v>388.9</v>
      </c>
      <c r="D39" s="35"/>
      <c r="E39" s="35">
        <v>388.9</v>
      </c>
    </row>
    <row r="40" s="1" customFormat="1" ht="28.5" customHeight="1" spans="1:5">
      <c r="A40" s="35" t="s">
        <v>160</v>
      </c>
      <c r="B40" s="35" t="s">
        <v>161</v>
      </c>
      <c r="C40" s="35">
        <v>390</v>
      </c>
      <c r="D40" s="35"/>
      <c r="E40" s="35">
        <v>390</v>
      </c>
    </row>
    <row r="41" s="1" customFormat="1" ht="28.5" customHeight="1" spans="1:5">
      <c r="A41" s="35" t="s">
        <v>47</v>
      </c>
      <c r="B41" s="35" t="s">
        <v>162</v>
      </c>
      <c r="C41" s="35">
        <v>160</v>
      </c>
      <c r="D41" s="35"/>
      <c r="E41" s="35">
        <v>160</v>
      </c>
    </row>
    <row r="42" s="1" customFormat="1" ht="28.5" customHeight="1" spans="1:5">
      <c r="A42" s="35" t="s">
        <v>169</v>
      </c>
      <c r="B42" s="35" t="s">
        <v>170</v>
      </c>
      <c r="C42" s="35">
        <v>30</v>
      </c>
      <c r="D42" s="35"/>
      <c r="E42" s="35">
        <v>30</v>
      </c>
    </row>
    <row r="43" s="1" customFormat="1" ht="28.5" customHeight="1" spans="1:5">
      <c r="A43" s="35" t="s">
        <v>171</v>
      </c>
      <c r="B43" s="35" t="s">
        <v>172</v>
      </c>
      <c r="C43" s="35">
        <v>50</v>
      </c>
      <c r="D43" s="35"/>
      <c r="E43" s="35">
        <v>50</v>
      </c>
    </row>
    <row r="44" s="1" customFormat="1" ht="28.5" customHeight="1" spans="1:5">
      <c r="A44" s="35" t="s">
        <v>173</v>
      </c>
      <c r="B44" s="35" t="s">
        <v>174</v>
      </c>
      <c r="C44" s="35">
        <v>80</v>
      </c>
      <c r="D44" s="35"/>
      <c r="E44" s="35">
        <v>80</v>
      </c>
    </row>
    <row r="45" s="1" customFormat="1" ht="28.5" customHeight="1" spans="1:5">
      <c r="A45" s="35" t="s">
        <v>51</v>
      </c>
      <c r="B45" s="35" t="s">
        <v>182</v>
      </c>
      <c r="C45" s="35">
        <v>20</v>
      </c>
      <c r="D45" s="35"/>
      <c r="E45" s="35">
        <v>20</v>
      </c>
    </row>
    <row r="46" s="1" customFormat="1" ht="28.5" customHeight="1" spans="1:5">
      <c r="A46" s="35" t="s">
        <v>185</v>
      </c>
      <c r="B46" s="35" t="s">
        <v>186</v>
      </c>
      <c r="C46" s="35">
        <v>20</v>
      </c>
      <c r="D46" s="35"/>
      <c r="E46" s="35">
        <v>20</v>
      </c>
    </row>
    <row r="47" s="1" customFormat="1" ht="28.5" customHeight="1" spans="1:5">
      <c r="A47" s="35" t="s">
        <v>57</v>
      </c>
      <c r="B47" s="35" t="s">
        <v>191</v>
      </c>
      <c r="C47" s="35">
        <v>10</v>
      </c>
      <c r="D47" s="35"/>
      <c r="E47" s="35">
        <v>10</v>
      </c>
    </row>
    <row r="48" s="1" customFormat="1" ht="28.5" customHeight="1" spans="1:5">
      <c r="A48" s="35" t="s">
        <v>194</v>
      </c>
      <c r="B48" s="35" t="s">
        <v>195</v>
      </c>
      <c r="C48" s="35">
        <v>10</v>
      </c>
      <c r="D48" s="35"/>
      <c r="E48" s="35">
        <v>10</v>
      </c>
    </row>
    <row r="49" s="1" customFormat="1" ht="28.5" customHeight="1" spans="1:5">
      <c r="A49" s="35" t="s">
        <v>126</v>
      </c>
      <c r="B49" s="35" t="s">
        <v>196</v>
      </c>
      <c r="C49" s="35">
        <v>200</v>
      </c>
      <c r="D49" s="35"/>
      <c r="E49" s="35">
        <v>200</v>
      </c>
    </row>
    <row r="50" s="1" customFormat="1" ht="28.5" customHeight="1" spans="1:5">
      <c r="A50" s="35" t="s">
        <v>199</v>
      </c>
      <c r="B50" s="35" t="s">
        <v>200</v>
      </c>
      <c r="C50" s="35">
        <v>200</v>
      </c>
      <c r="D50" s="35"/>
      <c r="E50" s="35">
        <v>200</v>
      </c>
    </row>
    <row r="51" s="1" customFormat="1" ht="28.5" customHeight="1" spans="1:5">
      <c r="A51" s="35" t="s">
        <v>209</v>
      </c>
      <c r="B51" s="35" t="s">
        <v>210</v>
      </c>
      <c r="C51" s="35">
        <v>65.52666</v>
      </c>
      <c r="D51" s="35">
        <v>65.52666</v>
      </c>
      <c r="E51" s="35"/>
    </row>
    <row r="52" s="1" customFormat="1" ht="28.5" customHeight="1" spans="1:5">
      <c r="A52" s="35" t="s">
        <v>81</v>
      </c>
      <c r="B52" s="35" t="s">
        <v>211</v>
      </c>
      <c r="C52" s="35">
        <v>65.52666</v>
      </c>
      <c r="D52" s="35">
        <v>65.52666</v>
      </c>
      <c r="E52" s="35"/>
    </row>
    <row r="53" s="1" customFormat="1" ht="28.5" customHeight="1" spans="1:5">
      <c r="A53" s="35" t="s">
        <v>212</v>
      </c>
      <c r="B53" s="35" t="s">
        <v>213</v>
      </c>
      <c r="C53" s="35">
        <v>65.52666</v>
      </c>
      <c r="D53" s="35">
        <v>65.52666</v>
      </c>
      <c r="E53" s="35"/>
    </row>
    <row r="54" s="1" customFormat="1" ht="21" customHeight="1"/>
    <row r="55" s="1" customFormat="1" ht="21" customHeight="1"/>
    <row r="56" s="1" customFormat="1" ht="21" customHeight="1"/>
    <row r="57" s="1" customFormat="1" ht="21" customHeight="1"/>
    <row r="58" s="1" customFormat="1" ht="21" customHeight="1"/>
    <row r="59" s="1" customFormat="1" ht="21" customHeight="1"/>
    <row r="60" s="1" customFormat="1" ht="21" customHeight="1"/>
    <row r="61" s="1" customFormat="1" ht="21" customHeight="1"/>
    <row r="62" s="1" customFormat="1" ht="21" customHeight="1"/>
    <row r="63" s="1" customFormat="1" ht="21" customHeight="1"/>
    <row r="64" s="1" customFormat="1" ht="21" customHeight="1"/>
    <row r="65" s="1" customFormat="1" ht="15"/>
    <row r="66" s="1" customFormat="1" ht="15"/>
    <row r="67" s="1" customFormat="1" ht="15"/>
    <row r="68" s="1" customFormat="1" ht="15"/>
    <row r="69" s="1" customFormat="1" ht="15"/>
    <row r="70" s="1" customFormat="1" ht="15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7"/>
  <cols>
    <col min="1" max="1" width="28" style="1" customWidth="1"/>
    <col min="2" max="2" width="38" style="1" customWidth="1"/>
    <col min="3" max="5" width="28" style="1" customWidth="1"/>
    <col min="6" max="6" width="9.14285714285714" style="1" customWidth="1"/>
    <col min="7" max="7" width="13.5714285714286" style="1" customWidth="1"/>
    <col min="8" max="9" width="9.14285714285714" style="1" customWidth="1"/>
  </cols>
  <sheetData>
    <row r="1" s="1" customFormat="1" ht="21" customHeight="1" spans="1:8">
      <c r="A1" s="14"/>
      <c r="B1" s="14"/>
      <c r="C1" s="14"/>
      <c r="D1" s="14"/>
      <c r="E1" s="14"/>
      <c r="F1" s="14"/>
      <c r="G1" s="14"/>
    </row>
    <row r="2" s="1" customFormat="1" ht="29.25" customHeight="1" spans="1:8">
      <c r="A2" s="16" t="s">
        <v>249</v>
      </c>
      <c r="B2" s="16"/>
      <c r="C2" s="16"/>
      <c r="D2" s="16"/>
      <c r="E2" s="16"/>
      <c r="F2" s="17"/>
      <c r="G2" s="17"/>
    </row>
    <row r="3" s="1" customFormat="1" ht="21" customHeight="1" spans="1:8">
      <c r="A3" s="21" t="s">
        <v>26</v>
      </c>
      <c r="B3" s="19"/>
      <c r="C3" s="19"/>
      <c r="D3" s="19"/>
      <c r="E3" s="15" t="s">
        <v>2</v>
      </c>
      <c r="F3" s="14"/>
      <c r="G3" s="14"/>
    </row>
    <row r="4" s="1" customFormat="1" ht="17.25" customHeight="1" spans="1:8">
      <c r="A4" s="4" t="s">
        <v>250</v>
      </c>
      <c r="B4" s="4"/>
      <c r="C4" s="4" t="s">
        <v>251</v>
      </c>
      <c r="D4" s="4"/>
      <c r="E4" s="4"/>
      <c r="F4" s="14"/>
      <c r="G4" s="14"/>
    </row>
    <row r="5" s="1" customFormat="1" ht="21" customHeight="1" spans="1:8">
      <c r="A5" s="4" t="s">
        <v>236</v>
      </c>
      <c r="B5" s="11" t="s">
        <v>237</v>
      </c>
      <c r="C5" s="4" t="s">
        <v>29</v>
      </c>
      <c r="D5" s="4" t="s">
        <v>252</v>
      </c>
      <c r="E5" s="4" t="s">
        <v>253</v>
      </c>
      <c r="F5" s="14"/>
      <c r="G5" s="14"/>
    </row>
    <row r="6" s="1" customFormat="1" ht="21" customHeight="1" spans="1:8">
      <c r="A6" s="4" t="s">
        <v>43</v>
      </c>
      <c r="B6" s="4" t="s">
        <v>43</v>
      </c>
      <c r="C6" s="4">
        <v>1</v>
      </c>
      <c r="D6" s="4">
        <f>C6+1</f>
        <v>2</v>
      </c>
      <c r="E6" s="4">
        <f>D6+1</f>
        <v>3</v>
      </c>
      <c r="F6" s="14"/>
      <c r="G6" s="14"/>
    </row>
    <row r="7" s="1" customFormat="1" ht="27" customHeight="1" spans="1:8">
      <c r="A7" s="31" t="s">
        <v>29</v>
      </c>
      <c r="B7" s="31" t="s">
        <v>44</v>
      </c>
      <c r="C7" s="29">
        <v>999.232279</v>
      </c>
      <c r="D7" s="32">
        <v>908.092279</v>
      </c>
      <c r="E7" s="32">
        <v>91.14</v>
      </c>
      <c r="F7" s="33"/>
      <c r="G7" s="33"/>
      <c r="H7" s="13"/>
    </row>
    <row r="8" s="1" customFormat="1" ht="27" customHeight="1" spans="1:8">
      <c r="A8" s="31" t="s">
        <v>254</v>
      </c>
      <c r="B8" s="31" t="s">
        <v>255</v>
      </c>
      <c r="C8" s="29">
        <v>904.387879</v>
      </c>
      <c r="D8" s="32">
        <v>904.387879</v>
      </c>
      <c r="E8" s="32"/>
    </row>
    <row r="9" s="1" customFormat="1" ht="27" customHeight="1" spans="1:8">
      <c r="A9" s="31" t="s">
        <v>256</v>
      </c>
      <c r="B9" s="31" t="s">
        <v>257</v>
      </c>
      <c r="C9" s="29">
        <v>266.3972</v>
      </c>
      <c r="D9" s="32">
        <v>266.3972</v>
      </c>
      <c r="E9" s="32"/>
    </row>
    <row r="10" s="1" customFormat="1" ht="27" customHeight="1" spans="1:8">
      <c r="A10" s="31" t="s">
        <v>258</v>
      </c>
      <c r="B10" s="31" t="s">
        <v>259</v>
      </c>
      <c r="C10" s="29">
        <v>195.702</v>
      </c>
      <c r="D10" s="32">
        <v>195.702</v>
      </c>
      <c r="E10" s="32"/>
    </row>
    <row r="11" s="1" customFormat="1" ht="27" customHeight="1" spans="1:8">
      <c r="A11" s="31" t="s">
        <v>260</v>
      </c>
      <c r="B11" s="31" t="s">
        <v>261</v>
      </c>
      <c r="C11" s="29">
        <v>116.9031</v>
      </c>
      <c r="D11" s="32">
        <v>116.9031</v>
      </c>
      <c r="E11" s="32"/>
    </row>
    <row r="12" s="1" customFormat="1" ht="27" customHeight="1" spans="1:8">
      <c r="A12" s="31" t="s">
        <v>262</v>
      </c>
      <c r="B12" s="31" t="s">
        <v>263</v>
      </c>
      <c r="C12" s="29">
        <v>38.4924</v>
      </c>
      <c r="D12" s="32">
        <v>38.4924</v>
      </c>
      <c r="E12" s="32"/>
    </row>
    <row r="13" s="1" customFormat="1" ht="27" customHeight="1" spans="1:8">
      <c r="A13" s="31" t="s">
        <v>264</v>
      </c>
      <c r="B13" s="31" t="s">
        <v>265</v>
      </c>
      <c r="C13" s="29">
        <v>87.36888</v>
      </c>
      <c r="D13" s="32">
        <v>87.36888</v>
      </c>
      <c r="E13" s="32"/>
    </row>
    <row r="14" s="1" customFormat="1" ht="27" customHeight="1" spans="1:8">
      <c r="A14" s="31" t="s">
        <v>266</v>
      </c>
      <c r="B14" s="31" t="s">
        <v>267</v>
      </c>
      <c r="C14" s="29">
        <v>43.68444</v>
      </c>
      <c r="D14" s="32">
        <v>43.68444</v>
      </c>
      <c r="E14" s="32"/>
    </row>
    <row r="15" s="1" customFormat="1" ht="27" customHeight="1" spans="1:8">
      <c r="A15" s="31" t="s">
        <v>268</v>
      </c>
      <c r="B15" s="31" t="s">
        <v>269</v>
      </c>
      <c r="C15" s="29">
        <v>18.341088</v>
      </c>
      <c r="D15" s="32">
        <v>18.341088</v>
      </c>
      <c r="E15" s="32"/>
    </row>
    <row r="16" s="1" customFormat="1" ht="27" customHeight="1" spans="1:8">
      <c r="A16" s="31" t="s">
        <v>270</v>
      </c>
      <c r="B16" s="31" t="s">
        <v>271</v>
      </c>
      <c r="C16" s="29">
        <v>1.092111</v>
      </c>
      <c r="D16" s="32">
        <v>1.092111</v>
      </c>
      <c r="E16" s="32"/>
    </row>
    <row r="17" s="1" customFormat="1" ht="27" customHeight="1" spans="1:5">
      <c r="A17" s="31" t="s">
        <v>272</v>
      </c>
      <c r="B17" s="31" t="s">
        <v>273</v>
      </c>
      <c r="C17" s="29">
        <v>65.52666</v>
      </c>
      <c r="D17" s="32">
        <v>65.52666</v>
      </c>
      <c r="E17" s="32"/>
    </row>
    <row r="18" s="1" customFormat="1" ht="27" customHeight="1" spans="1:5">
      <c r="A18" s="31" t="s">
        <v>274</v>
      </c>
      <c r="B18" s="31" t="s">
        <v>275</v>
      </c>
      <c r="C18" s="29">
        <v>70.88</v>
      </c>
      <c r="D18" s="32">
        <v>70.88</v>
      </c>
      <c r="E18" s="32"/>
    </row>
    <row r="19" s="1" customFormat="1" ht="27" customHeight="1" spans="1:5">
      <c r="A19" s="31" t="s">
        <v>276</v>
      </c>
      <c r="B19" s="31" t="s">
        <v>277</v>
      </c>
      <c r="C19" s="29">
        <v>91.14</v>
      </c>
      <c r="D19" s="32"/>
      <c r="E19" s="32">
        <v>91.14</v>
      </c>
    </row>
    <row r="20" s="1" customFormat="1" ht="27" customHeight="1" spans="1:5">
      <c r="A20" s="31" t="s">
        <v>278</v>
      </c>
      <c r="B20" s="31" t="s">
        <v>279</v>
      </c>
      <c r="C20" s="29">
        <v>16.74</v>
      </c>
      <c r="D20" s="32"/>
      <c r="E20" s="32">
        <v>16.74</v>
      </c>
    </row>
    <row r="21" s="1" customFormat="1" ht="27" customHeight="1" spans="1:5">
      <c r="A21" s="31" t="s">
        <v>280</v>
      </c>
      <c r="B21" s="31" t="s">
        <v>281</v>
      </c>
      <c r="C21" s="29">
        <v>74.4</v>
      </c>
      <c r="D21" s="32"/>
      <c r="E21" s="32">
        <v>74.4</v>
      </c>
    </row>
    <row r="22" s="1" customFormat="1" ht="27" customHeight="1" spans="1:5">
      <c r="A22" s="31" t="s">
        <v>282</v>
      </c>
      <c r="B22" s="31" t="s">
        <v>283</v>
      </c>
      <c r="C22" s="29">
        <v>3.7044</v>
      </c>
      <c r="D22" s="32">
        <v>3.7044</v>
      </c>
      <c r="E22" s="32"/>
    </row>
    <row r="23" s="1" customFormat="1" ht="27" customHeight="1" spans="1:5">
      <c r="A23" s="31" t="s">
        <v>284</v>
      </c>
      <c r="B23" s="31" t="s">
        <v>285</v>
      </c>
      <c r="C23" s="29">
        <v>3.7044</v>
      </c>
      <c r="D23" s="32">
        <v>3.7044</v>
      </c>
      <c r="E23" s="32"/>
    </row>
    <row r="24" s="1" customFormat="1" ht="21" customHeight="1"/>
    <row r="25" s="1" customFormat="1" ht="21" customHeight="1"/>
    <row r="26" s="1" customFormat="1" ht="21" customHeight="1"/>
    <row r="27" s="1" customFormat="1" ht="21" customHeight="1"/>
    <row r="28" s="1" customFormat="1" ht="21" customHeight="1"/>
    <row r="29" s="1" customFormat="1" ht="21" customHeight="1"/>
    <row r="30" s="1" customFormat="1" ht="21" customHeight="1"/>
    <row r="31" s="1" customFormat="1" ht="21" customHeight="1"/>
    <row r="32" s="1" customFormat="1" ht="21" customHeight="1"/>
    <row r="33" s="1" customFormat="1" ht="21" customHeight="1"/>
    <row r="34" s="1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showGridLines="0" zoomScaleSheetLayoutView="60" workbookViewId="0">
      <selection activeCell="A1" sqref="A1"/>
    </sheetView>
  </sheetViews>
  <sheetFormatPr defaultColWidth="9.14285714285714" defaultRowHeight="12.75" customHeight="1"/>
  <cols>
    <col min="1" max="1" width="17.8571428571429" style="1" customWidth="1"/>
    <col min="2" max="2" width="38" style="1" customWidth="1"/>
    <col min="3" max="4" width="17.7142857142857" style="1" customWidth="1"/>
    <col min="5" max="5" width="15.1428571428571" style="1" customWidth="1"/>
    <col min="6" max="6" width="17" style="1" customWidth="1"/>
    <col min="7" max="7" width="14.2857142857143" style="1" customWidth="1"/>
    <col min="8" max="8" width="9.14285714285714" style="1" customWidth="1"/>
    <col min="9" max="9" width="15.5714285714286" style="1" customWidth="1"/>
    <col min="10" max="10" width="29.7142857142857" style="1" customWidth="1"/>
    <col min="11" max="11" width="9.14285714285714" style="1" customWidth="1"/>
  </cols>
  <sheetData>
    <row r="1" s="1" customFormat="1" ht="22.5" customHeight="1" spans="1:10">
      <c r="G1" s="22" t="s">
        <v>286</v>
      </c>
      <c r="H1" s="22"/>
      <c r="I1" s="22"/>
      <c r="J1" s="22"/>
    </row>
    <row r="2" s="1" customFormat="1" ht="30" customHeight="1" spans="1:10">
      <c r="A2" s="16" t="s">
        <v>287</v>
      </c>
      <c r="B2" s="16"/>
      <c r="C2" s="16"/>
      <c r="D2" s="16"/>
      <c r="E2" s="16"/>
      <c r="F2" s="16"/>
      <c r="G2" s="16"/>
      <c r="H2" s="16"/>
      <c r="I2" s="16"/>
      <c r="J2" s="16"/>
    </row>
    <row r="3" s="1" customFormat="1" ht="18" customHeight="1" spans="1:10">
      <c r="A3" s="18" t="s">
        <v>232</v>
      </c>
      <c r="B3" s="18"/>
      <c r="C3" s="18"/>
      <c r="D3" s="18"/>
      <c r="E3" s="18"/>
      <c r="F3" s="18"/>
      <c r="G3" s="23"/>
      <c r="H3" s="23"/>
      <c r="I3" s="23"/>
      <c r="J3" s="15" t="s">
        <v>2</v>
      </c>
    </row>
    <row r="4" s="1" customFormat="1" ht="31.5" customHeight="1" spans="1:10">
      <c r="A4" s="4" t="s">
        <v>288</v>
      </c>
      <c r="B4" s="4" t="s">
        <v>289</v>
      </c>
      <c r="C4" s="4" t="s">
        <v>29</v>
      </c>
      <c r="D4" s="24" t="s">
        <v>290</v>
      </c>
      <c r="E4" s="24"/>
      <c r="F4" s="24"/>
      <c r="G4" s="24" t="s">
        <v>291</v>
      </c>
      <c r="H4" s="24" t="s">
        <v>292</v>
      </c>
      <c r="I4" s="24"/>
      <c r="J4" s="24"/>
    </row>
    <row r="5" s="1" customFormat="1" ht="42" customHeight="1" spans="1:10">
      <c r="A5" s="4"/>
      <c r="B5" s="4"/>
      <c r="C5" s="4"/>
      <c r="D5" s="4" t="s">
        <v>39</v>
      </c>
      <c r="E5" s="24" t="s">
        <v>293</v>
      </c>
      <c r="F5" s="24" t="s">
        <v>294</v>
      </c>
      <c r="G5" s="24"/>
      <c r="H5" s="24" t="s">
        <v>39</v>
      </c>
      <c r="I5" s="24" t="s">
        <v>295</v>
      </c>
      <c r="J5" s="24" t="s">
        <v>296</v>
      </c>
    </row>
    <row r="6" s="1" customFormat="1" ht="24" customHeight="1" spans="1:10">
      <c r="A6" s="25" t="s">
        <v>43</v>
      </c>
      <c r="B6" s="25" t="s">
        <v>43</v>
      </c>
      <c r="C6" s="26">
        <v>1</v>
      </c>
      <c r="D6" s="26">
        <v>2</v>
      </c>
      <c r="E6" s="26">
        <v>3</v>
      </c>
      <c r="F6" s="26">
        <v>4</v>
      </c>
      <c r="G6" s="26">
        <v>5</v>
      </c>
      <c r="H6" s="26">
        <v>6</v>
      </c>
      <c r="I6" s="26">
        <v>7</v>
      </c>
      <c r="J6" s="27">
        <v>8</v>
      </c>
    </row>
    <row r="7" s="1" customFormat="1" ht="27.75" customHeight="1" spans="1:10">
      <c r="A7" s="28" t="s">
        <v>297</v>
      </c>
      <c r="B7" s="28" t="s">
        <v>298</v>
      </c>
      <c r="C7" s="29">
        <v>10</v>
      </c>
      <c r="D7" s="29"/>
      <c r="E7" s="29"/>
      <c r="F7" s="29"/>
      <c r="G7" s="30">
        <v>10</v>
      </c>
      <c r="H7" s="24"/>
      <c r="I7" s="29"/>
      <c r="J7" s="29"/>
    </row>
    <row r="8" s="1" customFormat="1" ht="15"/>
    <row r="9" s="1" customFormat="1" ht="15"/>
    <row r="10" s="1" customFormat="1" ht="15"/>
    <row r="11" s="1" customFormat="1" ht="15"/>
    <row r="12" s="1" customFormat="1" ht="15"/>
    <row r="13" s="1" customFormat="1" ht="15"/>
    <row r="14" s="1" customFormat="1" ht="15"/>
    <row r="15" s="1" customFormat="1" ht="15"/>
    <row r="16" s="1" customFormat="1" ht="15"/>
    <row r="17" s="1" customFormat="1" ht="15"/>
    <row r="18" s="1" customFormat="1" ht="15"/>
    <row r="19" s="1" customFormat="1" ht="15"/>
    <row r="20" s="1" customFormat="1" ht="15"/>
    <row r="21" s="1" customFormat="1" ht="15"/>
    <row r="22" s="1" customFormat="1" ht="15"/>
    <row r="23" s="1" customFormat="1" ht="15"/>
    <row r="24" s="1" customFormat="1" ht="15"/>
    <row r="25" s="1" customFormat="1" ht="15"/>
  </sheetData>
  <sheetProtection sheet="1" formatCells="0" formatColumns="0" formatRows="0" insertRows="0" insertColumns="0" insertHyperlinks="0" deleteColumns="0" deleteRows="0" sort="0" autoFilter="0" pivotTables="0"/>
  <mergeCells count="12">
    <mergeCell ref="G1:J1"/>
    <mergeCell ref="A2:J2"/>
    <mergeCell ref="D4:F4"/>
    <mergeCell ref="H4:J4"/>
    <mergeCell ref="A4:A5"/>
    <mergeCell ref="A4:A5"/>
    <mergeCell ref="B4:B5"/>
    <mergeCell ref="B4:B5"/>
    <mergeCell ref="C4:C5"/>
    <mergeCell ref="C4:C5"/>
    <mergeCell ref="G4:G5"/>
    <mergeCell ref="G4:G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SheetLayoutView="60" workbookViewId="0">
      <selection activeCell="A1" sqref="A1"/>
    </sheetView>
  </sheetViews>
  <sheetFormatPr defaultColWidth="9.14285714285714" defaultRowHeight="12.75" customHeight="1" outlineLevelCol="7"/>
  <cols>
    <col min="1" max="1" width="16.7142857142857" style="1" customWidth="1"/>
    <col min="2" max="2" width="49.1428571428571" style="1" customWidth="1"/>
    <col min="3" max="3" width="32" style="1" customWidth="1"/>
    <col min="4" max="5" width="28" style="1" customWidth="1"/>
    <col min="6" max="6" width="9.14285714285714" style="1" customWidth="1"/>
    <col min="7" max="7" width="13.5714285714286" style="1" customWidth="1"/>
    <col min="8" max="9" width="9.14285714285714" style="1" customWidth="1"/>
  </cols>
  <sheetData>
    <row r="1" s="1" customFormat="1" ht="22.5" customHeight="1" spans="1:8">
      <c r="A1" s="14"/>
      <c r="B1" s="14"/>
      <c r="C1" s="14"/>
      <c r="D1" s="20" t="s">
        <v>299</v>
      </c>
      <c r="E1" s="19"/>
      <c r="F1" s="14"/>
      <c r="G1" s="14"/>
    </row>
    <row r="2" s="1" customFormat="1" ht="29.25" customHeight="1" spans="1:8">
      <c r="A2" s="16" t="s">
        <v>300</v>
      </c>
      <c r="B2" s="16"/>
      <c r="C2" s="16"/>
      <c r="D2" s="16"/>
      <c r="E2" s="16"/>
      <c r="F2" s="17"/>
      <c r="G2" s="17"/>
    </row>
    <row r="3" s="1" customFormat="1" ht="21" customHeight="1" spans="1:8">
      <c r="A3" s="21"/>
      <c r="B3" s="19"/>
      <c r="C3" s="19"/>
      <c r="D3" s="19"/>
      <c r="E3" s="15" t="s">
        <v>2</v>
      </c>
      <c r="F3" s="14"/>
      <c r="G3" s="14"/>
    </row>
    <row r="4" s="1" customFormat="1" ht="24.75" customHeight="1" spans="1:8">
      <c r="A4" s="4" t="s">
        <v>233</v>
      </c>
      <c r="B4" s="4"/>
      <c r="C4" s="4" t="s">
        <v>248</v>
      </c>
      <c r="D4" s="4"/>
      <c r="E4" s="4"/>
      <c r="F4" s="14"/>
      <c r="G4" s="14"/>
    </row>
    <row r="5" s="1" customFormat="1" ht="21" customHeight="1" spans="1:8">
      <c r="A5" s="4" t="s">
        <v>236</v>
      </c>
      <c r="B5" s="4" t="s">
        <v>237</v>
      </c>
      <c r="C5" s="4" t="s">
        <v>29</v>
      </c>
      <c r="D5" s="4" t="s">
        <v>234</v>
      </c>
      <c r="E5" s="4" t="s">
        <v>235</v>
      </c>
      <c r="F5" s="14"/>
      <c r="G5" s="14"/>
    </row>
    <row r="6" s="1" customFormat="1" ht="21" customHeight="1" spans="1:8">
      <c r="A6" s="4" t="s">
        <v>43</v>
      </c>
      <c r="B6" s="4" t="s">
        <v>43</v>
      </c>
      <c r="C6" s="4">
        <v>1</v>
      </c>
      <c r="D6" s="4">
        <f>C6+1</f>
        <v>2</v>
      </c>
      <c r="E6" s="4">
        <f>D6+1</f>
        <v>3</v>
      </c>
      <c r="F6" s="14"/>
      <c r="G6" s="14"/>
      <c r="H6" s="13"/>
    </row>
    <row r="7" s="1" customFormat="1" ht="21" customHeight="1" spans="1:8">
      <c r="A7" s="3"/>
      <c r="B7" s="3"/>
      <c r="C7" s="3"/>
      <c r="D7" s="3"/>
      <c r="E7" s="3"/>
    </row>
    <row r="8" s="1" customFormat="1" ht="21" customHeight="1"/>
    <row r="9" s="1" customFormat="1" ht="21" customHeight="1"/>
    <row r="10" s="1" customFormat="1" ht="21" customHeight="1"/>
    <row r="11" s="1" customFormat="1" ht="21" customHeight="1"/>
    <row r="12" s="1" customFormat="1" ht="21" customHeight="1"/>
    <row r="13" s="1" customFormat="1" ht="21" customHeight="1"/>
    <row r="14" s="1" customFormat="1" ht="21" customHeight="1"/>
    <row r="15" s="1" customFormat="1" ht="21" customHeight="1"/>
    <row r="16" s="1" customFormat="1" ht="21" customHeight="1"/>
    <row r="17" s="1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D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SheetLayoutView="60" workbookViewId="0">
      <selection activeCell="A1" sqref="A1"/>
    </sheetView>
  </sheetViews>
  <sheetFormatPr defaultColWidth="9.14285714285714" defaultRowHeight="12.75" customHeight="1" outlineLevelCol="7"/>
  <cols>
    <col min="1" max="1" width="16.7142857142857" style="1" customWidth="1"/>
    <col min="2" max="2" width="49.1428571428571" style="1" customWidth="1"/>
    <col min="3" max="3" width="32" style="1" customWidth="1"/>
    <col min="4" max="5" width="28" style="1" customWidth="1"/>
    <col min="6" max="6" width="9.14285714285714" style="1" customWidth="1"/>
    <col min="7" max="7" width="13.5714285714286" style="1" customWidth="1"/>
    <col min="8" max="9" width="9.14285714285714" style="1" customWidth="1"/>
  </cols>
  <sheetData>
    <row r="1" s="1" customFormat="1" ht="26.25" customHeight="1" spans="1:8">
      <c r="A1" s="14"/>
      <c r="B1" s="14"/>
      <c r="C1" s="15" t="s">
        <v>301</v>
      </c>
      <c r="D1" s="15"/>
      <c r="E1" s="15"/>
      <c r="F1" s="14"/>
      <c r="G1" s="14"/>
    </row>
    <row r="2" s="1" customFormat="1" ht="29.25" customHeight="1" spans="1:8">
      <c r="A2" s="16" t="s">
        <v>302</v>
      </c>
      <c r="B2" s="16"/>
      <c r="C2" s="16"/>
      <c r="D2" s="16"/>
      <c r="E2" s="16"/>
      <c r="F2" s="17"/>
      <c r="G2" s="17"/>
    </row>
    <row r="3" s="1" customFormat="1" ht="21" customHeight="1" spans="1:8">
      <c r="A3" s="18" t="s">
        <v>1</v>
      </c>
      <c r="B3" s="19"/>
      <c r="C3" s="19"/>
      <c r="D3" s="19"/>
      <c r="E3" s="15" t="s">
        <v>2</v>
      </c>
      <c r="F3" s="14"/>
      <c r="G3" s="14"/>
    </row>
    <row r="4" s="1" customFormat="1" ht="25.5" customHeight="1" spans="1:8">
      <c r="A4" s="4" t="s">
        <v>233</v>
      </c>
      <c r="B4" s="4"/>
      <c r="C4" s="4" t="s">
        <v>248</v>
      </c>
      <c r="D4" s="4"/>
      <c r="E4" s="4"/>
      <c r="F4" s="14"/>
      <c r="G4" s="14"/>
    </row>
    <row r="5" s="1" customFormat="1" ht="28.5" customHeight="1" spans="1:8">
      <c r="A5" s="4" t="s">
        <v>236</v>
      </c>
      <c r="B5" s="4" t="s">
        <v>237</v>
      </c>
      <c r="C5" s="4" t="s">
        <v>29</v>
      </c>
      <c r="D5" s="4" t="s">
        <v>234</v>
      </c>
      <c r="E5" s="4" t="s">
        <v>235</v>
      </c>
      <c r="F5" s="14"/>
      <c r="G5" s="14"/>
    </row>
    <row r="6" s="1" customFormat="1" ht="21" customHeight="1" spans="1:8">
      <c r="A6" s="4" t="s">
        <v>43</v>
      </c>
      <c r="B6" s="4" t="s">
        <v>43</v>
      </c>
      <c r="C6" s="4">
        <v>1</v>
      </c>
      <c r="D6" s="4">
        <f>C6+1</f>
        <v>2</v>
      </c>
      <c r="E6" s="4">
        <f>D6+1</f>
        <v>3</v>
      </c>
      <c r="F6" s="14"/>
      <c r="G6" s="14"/>
      <c r="H6" s="13"/>
    </row>
    <row r="7" s="1" customFormat="1" ht="21" customHeight="1"/>
    <row r="8" s="1" customFormat="1" ht="21" customHeight="1"/>
    <row r="9" s="1" customFormat="1" ht="21" customHeight="1"/>
    <row r="10" s="1" customFormat="1" ht="21" customHeight="1"/>
    <row r="11" s="1" customFormat="1" ht="21" customHeight="1"/>
    <row r="12" s="1" customFormat="1" ht="21" customHeight="1"/>
    <row r="13" s="1" customFormat="1" ht="21" customHeight="1"/>
    <row r="14" s="1" customFormat="1" ht="21" customHeight="1"/>
    <row r="15" s="1" customFormat="1" ht="21" customHeight="1"/>
    <row r="16" s="1" customFormat="1" ht="21" customHeight="1"/>
    <row r="17" s="1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C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showGridLines="0" zoomScaleSheetLayoutView="60" workbookViewId="0">
      <selection activeCell="A1" sqref="A1"/>
    </sheetView>
  </sheetViews>
  <sheetFormatPr defaultColWidth="9.14285714285714" defaultRowHeight="12.75" customHeight="1" outlineLevelCol="5"/>
  <cols>
    <col min="1" max="1" width="48.2857142857143" style="1" customWidth="1"/>
    <col min="2" max="2" width="26.7142857142857" style="1" customWidth="1"/>
    <col min="3" max="3" width="22.1428571428571" style="1" customWidth="1"/>
    <col min="4" max="4" width="9.14285714285714" style="1" customWidth="1"/>
    <col min="5" max="6" width="11.1428571428571" style="1" customWidth="1"/>
    <col min="7" max="7" width="10.8571428571429" style="1" customWidth="1"/>
  </cols>
  <sheetData>
    <row r="1" s="1" customFormat="1" ht="15"/>
    <row r="2" s="1" customFormat="1" ht="29.25" customHeight="1" spans="1:6">
      <c r="A2" s="10" t="s">
        <v>303</v>
      </c>
      <c r="B2" s="10"/>
      <c r="C2" s="10"/>
    </row>
    <row r="3" s="1" customFormat="1" ht="17.25" customHeight="1"/>
    <row r="4" s="1" customFormat="1" ht="15.75" customHeight="1" spans="1:6">
      <c r="A4" s="11" t="s">
        <v>304</v>
      </c>
      <c r="B4" s="4" t="s">
        <v>29</v>
      </c>
      <c r="C4" s="4" t="s">
        <v>21</v>
      </c>
    </row>
    <row r="5" s="1" customFormat="1" ht="19.5" customHeight="1" spans="1:6">
      <c r="A5" s="11"/>
      <c r="B5" s="4"/>
      <c r="C5" s="4"/>
    </row>
    <row r="6" s="1" customFormat="1" ht="22.5" customHeight="1" spans="1:6">
      <c r="A6" s="4" t="s">
        <v>43</v>
      </c>
      <c r="B6" s="4">
        <v>1</v>
      </c>
      <c r="C6" s="12">
        <v>2</v>
      </c>
    </row>
    <row r="7" s="1" customFormat="1" ht="27" customHeight="1" spans="1:6">
      <c r="A7" s="5" t="s">
        <v>29</v>
      </c>
      <c r="B7" s="7">
        <v>4138.045128</v>
      </c>
      <c r="C7" s="7"/>
      <c r="D7" s="13"/>
      <c r="F7" s="13"/>
    </row>
    <row r="8" s="1" customFormat="1" ht="27" customHeight="1" spans="1:6">
      <c r="A8" s="5" t="s">
        <v>46</v>
      </c>
      <c r="B8" s="7">
        <v>1833.2191</v>
      </c>
      <c r="C8" s="7"/>
    </row>
    <row r="9" s="1" customFormat="1" ht="27" customHeight="1" spans="1:6">
      <c r="A9" s="5" t="s">
        <v>70</v>
      </c>
      <c r="B9" s="7">
        <v>4</v>
      </c>
      <c r="C9" s="7"/>
    </row>
    <row r="10" s="1" customFormat="1" ht="27" customHeight="1" spans="1:6">
      <c r="A10" s="5" t="s">
        <v>75</v>
      </c>
      <c r="B10" s="7">
        <v>10</v>
      </c>
      <c r="C10" s="7"/>
    </row>
    <row r="11" s="1" customFormat="1" ht="27" customHeight="1" spans="1:6">
      <c r="A11" s="5" t="s">
        <v>80</v>
      </c>
      <c r="B11" s="7">
        <v>15</v>
      </c>
      <c r="C11" s="7"/>
    </row>
    <row r="12" s="1" customFormat="1" ht="27" customHeight="1" spans="1:6">
      <c r="A12" s="5" t="s">
        <v>86</v>
      </c>
      <c r="B12" s="7">
        <v>2</v>
      </c>
      <c r="C12" s="7"/>
    </row>
    <row r="13" s="1" customFormat="1" ht="27" customHeight="1" spans="1:6">
      <c r="A13" s="5" t="s">
        <v>92</v>
      </c>
      <c r="B13" s="7">
        <v>203.03192</v>
      </c>
      <c r="C13" s="7"/>
    </row>
    <row r="14" s="1" customFormat="1" ht="27" customHeight="1" spans="1:6">
      <c r="A14" s="5" t="s">
        <v>121</v>
      </c>
      <c r="B14" s="7">
        <v>23.433199</v>
      </c>
      <c r="C14" s="7"/>
    </row>
    <row r="15" s="1" customFormat="1" ht="27" customHeight="1" spans="1:6">
      <c r="A15" s="5" t="s">
        <v>136</v>
      </c>
      <c r="B15" s="7">
        <v>162.6001</v>
      </c>
      <c r="C15" s="7"/>
    </row>
    <row r="16" s="1" customFormat="1" ht="27" customHeight="1" spans="1:6">
      <c r="A16" s="5" t="s">
        <v>147</v>
      </c>
      <c r="B16" s="7">
        <v>734.028</v>
      </c>
      <c r="C16" s="7"/>
    </row>
    <row r="17" s="1" customFormat="1" ht="27" customHeight="1" spans="1:3">
      <c r="A17" s="5" t="s">
        <v>161</v>
      </c>
      <c r="B17" s="7">
        <v>928.71559</v>
      </c>
      <c r="C17" s="7"/>
    </row>
    <row r="18" s="1" customFormat="1" ht="27" customHeight="1" spans="1:3">
      <c r="A18" s="5" t="s">
        <v>210</v>
      </c>
      <c r="B18" s="7">
        <v>65.52666</v>
      </c>
      <c r="C18" s="7"/>
    </row>
    <row r="19" s="1" customFormat="1" ht="27" customHeight="1" spans="1:3">
      <c r="A19" s="5" t="s">
        <v>215</v>
      </c>
      <c r="B19" s="7">
        <v>2.3075</v>
      </c>
      <c r="C19" s="7"/>
    </row>
    <row r="20" s="1" customFormat="1" ht="27" customHeight="1" spans="1:3">
      <c r="A20" s="5" t="s">
        <v>220</v>
      </c>
      <c r="B20" s="7">
        <v>154.183059</v>
      </c>
      <c r="C20" s="7"/>
    </row>
    <row r="21" s="1" customFormat="1" ht="27.75" customHeight="1" spans="1:3">
      <c r="A21" s="8"/>
      <c r="B21" s="8"/>
      <c r="C21" s="8"/>
    </row>
    <row r="22" s="1" customFormat="1" ht="27.75" customHeight="1"/>
    <row r="23" s="1" customFormat="1" ht="27.75" customHeight="1"/>
    <row r="24" s="1" customFormat="1" ht="27.75" customHeight="1"/>
    <row r="25" s="1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7">
    <mergeCell ref="A2:C2"/>
    <mergeCell ref="A4:A5"/>
    <mergeCell ref="A4:A5"/>
    <mergeCell ref="B4:B5"/>
    <mergeCell ref="B4:B5"/>
    <mergeCell ref="C4:C5"/>
    <mergeCell ref="C4:C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showGridLines="0" zoomScaleSheetLayoutView="60" workbookViewId="0">
      <selection activeCell="A1" sqref="A1:E1"/>
    </sheetView>
  </sheetViews>
  <sheetFormatPr defaultColWidth="9.14285714285714" defaultRowHeight="12.75" customHeight="1" outlineLevelCol="4"/>
  <cols>
    <col min="1" max="1" width="35.2857142857143" style="1" customWidth="1"/>
    <col min="2" max="2" width="30.2857142857143" style="1" customWidth="1"/>
    <col min="3" max="3" width="28.8571428571429" style="1" customWidth="1"/>
    <col min="4" max="4" width="27.2857142857143" style="1" customWidth="1"/>
    <col min="5" max="5" width="29.4285714285714" style="1" customWidth="1"/>
    <col min="6" max="6" width="9.14285714285714" style="1" customWidth="1"/>
  </cols>
  <sheetData>
    <row r="1" s="1" customFormat="1" ht="29.25" customHeight="1" spans="1:5">
      <c r="A1" s="2" t="s">
        <v>305</v>
      </c>
      <c r="B1" s="2"/>
      <c r="C1" s="2"/>
      <c r="D1" s="2"/>
      <c r="E1" s="2"/>
    </row>
    <row r="2" s="1" customFormat="1" ht="17.25" customHeight="1" spans="1:5">
      <c r="A2" s="3"/>
      <c r="B2" s="3"/>
      <c r="C2" s="3"/>
      <c r="D2" s="3"/>
      <c r="E2" s="3"/>
    </row>
    <row r="3" s="1" customFormat="1" ht="21.75" customHeight="1" spans="1:5">
      <c r="A3" s="4" t="s">
        <v>304</v>
      </c>
      <c r="B3" s="4" t="s">
        <v>31</v>
      </c>
      <c r="C3" s="4" t="s">
        <v>240</v>
      </c>
      <c r="D3" s="4" t="s">
        <v>241</v>
      </c>
      <c r="E3" s="4" t="s">
        <v>306</v>
      </c>
    </row>
    <row r="4" s="1" customFormat="1" ht="23.25" customHeight="1" spans="1:5">
      <c r="A4" s="4"/>
      <c r="B4" s="4"/>
      <c r="C4" s="4"/>
      <c r="D4" s="4"/>
      <c r="E4" s="4"/>
    </row>
    <row r="5" s="1" customFormat="1" ht="22.5" customHeight="1" spans="1:5">
      <c r="A5" s="4" t="s">
        <v>43</v>
      </c>
      <c r="B5" s="4">
        <v>1</v>
      </c>
      <c r="C5" s="4">
        <v>2</v>
      </c>
      <c r="D5" s="4">
        <v>3</v>
      </c>
      <c r="E5" s="4">
        <v>4</v>
      </c>
    </row>
    <row r="6" s="1" customFormat="1" ht="27" customHeight="1" spans="1:5">
      <c r="A6" s="5" t="s">
        <v>29</v>
      </c>
      <c r="B6" s="6">
        <v>2988.132279</v>
      </c>
      <c r="C6" s="7">
        <v>2988.132279</v>
      </c>
      <c r="D6" s="6"/>
      <c r="E6" s="6"/>
    </row>
    <row r="7" s="1" customFormat="1" ht="27" customHeight="1" spans="1:5">
      <c r="A7" s="5" t="s">
        <v>46</v>
      </c>
      <c r="B7" s="6">
        <v>1813.2191</v>
      </c>
      <c r="C7" s="7">
        <v>1813.2191</v>
      </c>
      <c r="D7" s="6"/>
      <c r="E7" s="6"/>
    </row>
    <row r="8" s="1" customFormat="1" ht="27" customHeight="1" spans="1:5">
      <c r="A8" s="5" t="s">
        <v>75</v>
      </c>
      <c r="B8" s="6">
        <v>10</v>
      </c>
      <c r="C8" s="7">
        <v>10</v>
      </c>
      <c r="D8" s="6"/>
      <c r="E8" s="6"/>
    </row>
    <row r="9" s="1" customFormat="1" ht="27" customHeight="1" spans="1:5">
      <c r="A9" s="5" t="s">
        <v>80</v>
      </c>
      <c r="B9" s="6">
        <v>15</v>
      </c>
      <c r="C9" s="7">
        <v>15</v>
      </c>
      <c r="D9" s="6"/>
      <c r="E9" s="6"/>
    </row>
    <row r="10" s="1" customFormat="1" ht="27" customHeight="1" spans="1:5">
      <c r="A10" s="5" t="s">
        <v>92</v>
      </c>
      <c r="B10" s="6">
        <v>136.05332</v>
      </c>
      <c r="C10" s="7">
        <v>136.05332</v>
      </c>
      <c r="D10" s="6"/>
      <c r="E10" s="6"/>
    </row>
    <row r="11" s="1" customFormat="1" ht="27" customHeight="1" spans="1:5">
      <c r="A11" s="5" t="s">
        <v>121</v>
      </c>
      <c r="B11" s="6">
        <v>19.433199</v>
      </c>
      <c r="C11" s="7">
        <v>19.433199</v>
      </c>
      <c r="D11" s="6"/>
      <c r="E11" s="6"/>
    </row>
    <row r="12" s="1" customFormat="1" ht="27" customHeight="1" spans="1:5">
      <c r="A12" s="5" t="s">
        <v>136</v>
      </c>
      <c r="B12" s="6">
        <v>150</v>
      </c>
      <c r="C12" s="7">
        <v>150</v>
      </c>
      <c r="D12" s="6"/>
      <c r="E12" s="6"/>
    </row>
    <row r="13" s="1" customFormat="1" ht="27" customHeight="1" spans="1:5">
      <c r="A13" s="5" t="s">
        <v>147</v>
      </c>
      <c r="B13" s="6">
        <v>388.9</v>
      </c>
      <c r="C13" s="7">
        <v>388.9</v>
      </c>
      <c r="D13" s="6"/>
      <c r="E13" s="6"/>
    </row>
    <row r="14" s="1" customFormat="1" ht="27" customHeight="1" spans="1:5">
      <c r="A14" s="5" t="s">
        <v>161</v>
      </c>
      <c r="B14" s="6">
        <v>390</v>
      </c>
      <c r="C14" s="7">
        <v>390</v>
      </c>
      <c r="D14" s="6"/>
      <c r="E14" s="6"/>
    </row>
    <row r="15" s="1" customFormat="1" ht="27" customHeight="1" spans="1:5">
      <c r="A15" s="5" t="s">
        <v>210</v>
      </c>
      <c r="B15" s="6">
        <v>65.52666</v>
      </c>
      <c r="C15" s="7">
        <v>65.52666</v>
      </c>
      <c r="D15" s="6"/>
      <c r="E15" s="6"/>
    </row>
    <row r="16" s="1" customFormat="1" ht="27.75" customHeight="1" spans="1:5">
      <c r="A16" s="8"/>
      <c r="B16" s="8"/>
      <c r="C16" s="8"/>
      <c r="D16" s="8"/>
      <c r="E16" s="8"/>
    </row>
    <row r="17" s="1" customFormat="1" ht="27.75" customHeight="1" spans="3:3">
      <c r="C17" s="9"/>
    </row>
    <row r="18" s="1" customFormat="1" ht="27.75" customHeight="1"/>
    <row r="19" s="1" customFormat="1" ht="27.75" customHeight="1"/>
    <row r="20" s="1" customFormat="1" ht="27.75" customHeight="1"/>
    <row r="21" s="1" customFormat="1" ht="27.75" customHeight="1"/>
    <row r="22" s="1" customFormat="1" ht="27.75" customHeight="1"/>
    <row r="23" s="1" customFormat="1" ht="27.75" customHeight="1"/>
    <row r="24" s="1" customFormat="1" ht="27.75" customHeight="1"/>
    <row r="25" s="1" customFormat="1" ht="27.75" customHeight="1"/>
    <row r="26" s="1" customFormat="1" ht="27.75" customHeight="1"/>
    <row r="27" s="1" customFormat="1" ht="27.75" customHeight="1"/>
    <row r="28" s="1" customFormat="1" ht="27.75" customHeight="1"/>
    <row r="29" s="1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11">
    <mergeCell ref="A1:E1"/>
    <mergeCell ref="A3:A4"/>
    <mergeCell ref="A3:A4"/>
    <mergeCell ref="B3:B4"/>
    <mergeCell ref="B3:B4"/>
    <mergeCell ref="C3:C4"/>
    <mergeCell ref="C3:C4"/>
    <mergeCell ref="D3:D4"/>
    <mergeCell ref="D3:D4"/>
    <mergeCell ref="E3:E4"/>
    <mergeCell ref="E3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FLOWER</cp:lastModifiedBy>
  <dcterms:created xsi:type="dcterms:W3CDTF">2026-08-28T08:10:40Z</dcterms:created>
  <dcterms:modified xsi:type="dcterms:W3CDTF">2026-08-28T08:11:18Z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0522C67EC6A446A5A540AC4627254148_13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0</vt:i4>
  </property>
</Properties>
</file>